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5420" windowHeight="3900" tabRatio="835" firstSheet="8" activeTab="8"/>
  </bookViews>
  <sheets>
    <sheet name="封面" sheetId="1" state="hidden" r:id="rId1"/>
    <sheet name="目录" sheetId="2" state="hidden" r:id="rId2"/>
    <sheet name="道德风尚奖名单" sheetId="3" state="hidden" r:id="rId3"/>
    <sheet name="团体名次表" sheetId="4" state="hidden" r:id="rId4"/>
    <sheet name="单项名次表" sheetId="5" state="hidden" r:id="rId5"/>
    <sheet name="甲团" sheetId="6" state="hidden" r:id="rId6"/>
    <sheet name="乙团" sheetId="7" state="hidden" r:id="rId7"/>
    <sheet name="团体成绩" sheetId="8" state="hidden" r:id="rId8"/>
    <sheet name="日程" sheetId="9" r:id="rId9"/>
    <sheet name="秩序表" sheetId="10" r:id="rId10"/>
    <sheet name="AMT13" sheetId="11" r:id="rId11"/>
    <sheet name="AWT4" sheetId="12" r:id="rId12"/>
    <sheet name="BMT16" sheetId="13" r:id="rId13"/>
    <sheet name="BWT10" sheetId="14" r:id="rId14"/>
    <sheet name="团体队员名单" sheetId="15" state="hidden" r:id="rId15"/>
    <sheet name="MS55" sheetId="16" r:id="rId16"/>
    <sheet name="WS28" sheetId="17" r:id="rId17"/>
    <sheet name="MD20" sheetId="18" r:id="rId18"/>
    <sheet name="XD11" sheetId="19" r:id="rId19"/>
    <sheet name="AMS96" sheetId="20" r:id="rId20"/>
    <sheet name="AWS43" sheetId="21" r:id="rId21"/>
    <sheet name="BMS72" sheetId="22" r:id="rId22"/>
    <sheet name="BWS26" sheetId="23" r:id="rId23"/>
    <sheet name="CMS30" sheetId="24" r:id="rId24"/>
    <sheet name="CWS8" sheetId="25" r:id="rId25"/>
    <sheet name="比赛用时" sheetId="26" state="hidden" r:id="rId26"/>
  </sheets>
  <externalReferences>
    <externalReference r:id="rId29"/>
    <externalReference r:id="rId30"/>
  </externalReferences>
  <definedNames>
    <definedName name="_xlnm.Print_Area" localSheetId="19">'AMS96'!$A$1:$N$315</definedName>
    <definedName name="_xlnm.Print_Area" localSheetId="10">'AMT13'!$A$1:$X$33</definedName>
    <definedName name="_xlnm.Print_Area" localSheetId="20">'AWS43'!$A$1:$O$195</definedName>
    <definedName name="_xlnm.Print_Area" localSheetId="11">'AWT4'!$A$1:$BP$28</definedName>
    <definedName name="_xlnm.Print_Area" localSheetId="21">'BMS72'!$A$1:$N$315</definedName>
    <definedName name="_xlnm.Print_Area" localSheetId="12">'BMT16'!$A$1:$X$33</definedName>
    <definedName name="_xlnm.Print_Area" localSheetId="22">'BWS26'!$A$1:$Z$65</definedName>
    <definedName name="_xlnm.Print_Area" localSheetId="13">'BWT10'!$A$1:$X$33</definedName>
    <definedName name="_xlnm.Print_Area" localSheetId="23">'CMS30'!$A$1:$Z$65</definedName>
    <definedName name="_xlnm.Print_Area" localSheetId="24">'CWS8'!$A$1:$O$56</definedName>
    <definedName name="_xlnm.Print_Area" localSheetId="17">'MD20'!$A$1:$Z$65</definedName>
    <definedName name="_xlnm.Print_Area" localSheetId="15">'MS55'!$A$1:$O$189</definedName>
    <definedName name="_xlnm.Print_Area" localSheetId="16">'WS28'!$A$1:$Z$65</definedName>
    <definedName name="_xlnm.Print_Area" localSheetId="18">'XD11'!$A$1:$X$33</definedName>
    <definedName name="_xlnm.Print_Area" localSheetId="2">'道德风尚奖名单'!$A$1:$I$26</definedName>
    <definedName name="_xlnm.Print_Area" localSheetId="8">'日程'!$A$1:$C$11</definedName>
    <definedName name="_xlnm.Print_Area" localSheetId="3">'团体名次表'!$A$1:$J$34</definedName>
    <definedName name="_xlnm.Print_Area" localSheetId="9">'秩序表'!$A$1:$I$97</definedName>
    <definedName name="_xlnm.Print_Titles" localSheetId="4">'单项名次表'!$1:$3</definedName>
    <definedName name="参赛队" localSheetId="10">#REF!,#REF!,#REF!,#REF!,#REF!</definedName>
    <definedName name="参赛队" localSheetId="21">#REF!,#REF!,#REF!,#REF!,#REF!</definedName>
    <definedName name="参赛队" localSheetId="12">#REF!,#REF!,#REF!,#REF!,#REF!</definedName>
    <definedName name="参赛队" localSheetId="22">#REF!,#REF!,#REF!,#REF!,#REF!</definedName>
    <definedName name="参赛队" localSheetId="13">#REF!,#REF!,#REF!,#REF!,#REF!</definedName>
    <definedName name="参赛队" localSheetId="23">#REF!,#REF!,#REF!,#REF!,#REF!</definedName>
    <definedName name="参赛队" localSheetId="24">#REF!,#REF!,#REF!,#REF!,#REF!</definedName>
    <definedName name="参赛队">#REF!,#REF!,#REF!,#REF!,#REF!</definedName>
    <definedName name="参赛队A" localSheetId="10">#REF!</definedName>
    <definedName name="参赛队A" localSheetId="21">#REF!</definedName>
    <definedName name="参赛队A" localSheetId="12">#REF!</definedName>
    <definedName name="参赛队A" localSheetId="22">#REF!</definedName>
    <definedName name="参赛队A" localSheetId="13">#REF!</definedName>
    <definedName name="参赛队A" localSheetId="23">#REF!</definedName>
    <definedName name="参赛队A" localSheetId="24">#REF!</definedName>
    <definedName name="参赛队A">#REF!</definedName>
    <definedName name="参赛队B">#REF!</definedName>
    <definedName name="参赛队C">#REF!</definedName>
    <definedName name="参赛队D">#REF!</definedName>
    <definedName name="参赛队公开组">#REF!</definedName>
    <definedName name="队名">#REF!</definedName>
    <definedName name="记分">OFFSET(INDIRECT('[2]记分表'!$B$1),3,1,16,20)</definedName>
    <definedName name="每日">OFFSET(INDIRECT('[2]每日成绩'!$A1),3,1,16,20)</definedName>
    <definedName name="赛号">#REF!</definedName>
    <definedName name="用时">OFFSET(INDIRECT('[2]用时'!$A1),3,2,16,19)</definedName>
  </definedNames>
  <calcPr fullCalcOnLoad="1"/>
</workbook>
</file>

<file path=xl/sharedStrings.xml><?xml version="1.0" encoding="utf-8"?>
<sst xmlns="http://schemas.openxmlformats.org/spreadsheetml/2006/main" count="5167" uniqueCount="2707">
  <si>
    <t>BWT2</t>
  </si>
  <si>
    <t>AMT7</t>
  </si>
  <si>
    <t>AMT8</t>
  </si>
  <si>
    <t>AMT9</t>
  </si>
  <si>
    <t>AWT3</t>
  </si>
  <si>
    <t>BMT11</t>
  </si>
  <si>
    <t>BMT12</t>
  </si>
  <si>
    <t>BWT3</t>
  </si>
  <si>
    <t>BWT4</t>
  </si>
  <si>
    <t>BWT6</t>
  </si>
  <si>
    <t>8:30</t>
  </si>
  <si>
    <t>2</t>
  </si>
  <si>
    <t>AMT6</t>
  </si>
  <si>
    <t>AWT4</t>
  </si>
  <si>
    <t>BMT9</t>
  </si>
  <si>
    <t>BMT10</t>
  </si>
  <si>
    <t>BWT5</t>
  </si>
  <si>
    <t>AMT11</t>
  </si>
  <si>
    <t>AMT12</t>
  </si>
  <si>
    <t>AMT13</t>
  </si>
  <si>
    <t>BMT15</t>
  </si>
  <si>
    <t>BMT16</t>
  </si>
  <si>
    <t>BWT8</t>
  </si>
  <si>
    <t>AMT10</t>
  </si>
  <si>
    <t>AWT5</t>
  </si>
  <si>
    <t>AWT6</t>
  </si>
  <si>
    <t>BMT13</t>
  </si>
  <si>
    <t>BMT14</t>
  </si>
  <si>
    <t>BWT7</t>
  </si>
  <si>
    <t>BWT9</t>
  </si>
  <si>
    <t>BWT10</t>
  </si>
  <si>
    <t>3</t>
  </si>
  <si>
    <t>4</t>
  </si>
  <si>
    <t>AMT14</t>
  </si>
  <si>
    <t>AMT15</t>
  </si>
  <si>
    <t>AMT16</t>
  </si>
  <si>
    <t>AMT17</t>
  </si>
  <si>
    <t>BMT17</t>
  </si>
  <si>
    <t>BMT18</t>
  </si>
  <si>
    <t>BMT19</t>
  </si>
  <si>
    <t>BMT20</t>
  </si>
  <si>
    <t>BWT11</t>
  </si>
  <si>
    <t>BWT12</t>
  </si>
  <si>
    <t>BWT13</t>
  </si>
  <si>
    <t>BWT14</t>
  </si>
  <si>
    <t>MS1</t>
  </si>
  <si>
    <t>MS2</t>
  </si>
  <si>
    <t>MS4</t>
  </si>
  <si>
    <t>MS5</t>
  </si>
  <si>
    <t>MS6</t>
  </si>
  <si>
    <t>MS7</t>
  </si>
  <si>
    <t>MS8</t>
  </si>
  <si>
    <t>MS10</t>
  </si>
  <si>
    <t>MS11</t>
  </si>
  <si>
    <t>MS12</t>
  </si>
  <si>
    <t>AMS2</t>
  </si>
  <si>
    <t>AMS7</t>
  </si>
  <si>
    <t>AMS8</t>
  </si>
  <si>
    <t>AMS9</t>
  </si>
  <si>
    <t>AMS10</t>
  </si>
  <si>
    <t>AMS11</t>
  </si>
  <si>
    <t>AMS12</t>
  </si>
  <si>
    <t>AMS13</t>
  </si>
  <si>
    <t>AMS14</t>
  </si>
  <si>
    <t>AMS15</t>
  </si>
  <si>
    <t>AMS16</t>
  </si>
  <si>
    <t>AMS17</t>
  </si>
  <si>
    <t>AMS18</t>
  </si>
  <si>
    <t>AMS19</t>
  </si>
  <si>
    <t>AMS20</t>
  </si>
  <si>
    <t>AMS21</t>
  </si>
  <si>
    <t>AMS22</t>
  </si>
  <si>
    <t>AMS23</t>
  </si>
  <si>
    <t>AMS24</t>
  </si>
  <si>
    <t>AMS26</t>
  </si>
  <si>
    <t>AMS27</t>
  </si>
  <si>
    <t>AMS28</t>
  </si>
  <si>
    <t>AMS29</t>
  </si>
  <si>
    <t>AMS30</t>
  </si>
  <si>
    <t>AMS32</t>
  </si>
  <si>
    <t>BMS1</t>
  </si>
  <si>
    <t>BMS4</t>
  </si>
  <si>
    <t>BMS6</t>
  </si>
  <si>
    <t>BMS7</t>
  </si>
  <si>
    <t>MS3</t>
  </si>
  <si>
    <t>MS9</t>
  </si>
  <si>
    <t>MS13</t>
  </si>
  <si>
    <t>MS14</t>
  </si>
  <si>
    <t>MS15</t>
  </si>
  <si>
    <t>MS16</t>
  </si>
  <si>
    <t>MS17</t>
  </si>
  <si>
    <t>MS18</t>
  </si>
  <si>
    <t>MS19</t>
  </si>
  <si>
    <t>MS20</t>
  </si>
  <si>
    <t>MS21</t>
  </si>
  <si>
    <t>MS22</t>
  </si>
  <si>
    <t>MS23</t>
  </si>
  <si>
    <t>AWS2</t>
  </si>
  <si>
    <t>AWS4</t>
  </si>
  <si>
    <t>AWS5</t>
  </si>
  <si>
    <t>AWS6</t>
  </si>
  <si>
    <t>AWS7</t>
  </si>
  <si>
    <t>AWS8</t>
  </si>
  <si>
    <t>AWS10</t>
  </si>
  <si>
    <t>AWS11</t>
  </si>
  <si>
    <t>AMS33</t>
  </si>
  <si>
    <t>AMS34</t>
  </si>
  <si>
    <t>AMS38</t>
  </si>
  <si>
    <t>AMS41</t>
  </si>
  <si>
    <t>AMS43</t>
  </si>
  <si>
    <t>AMS45</t>
  </si>
  <si>
    <t>AMS46</t>
  </si>
  <si>
    <t>AMS47</t>
  </si>
  <si>
    <t>AMS48</t>
  </si>
  <si>
    <t>AMS49</t>
  </si>
  <si>
    <t>AMS50</t>
  </si>
  <si>
    <t>AMS51</t>
  </si>
  <si>
    <t>AMS52</t>
  </si>
  <si>
    <t>AMS53</t>
  </si>
  <si>
    <t>AMS54</t>
  </si>
  <si>
    <t>AMS55</t>
  </si>
  <si>
    <t>AMS56</t>
  </si>
  <si>
    <t>AMS57</t>
  </si>
  <si>
    <t>AMS58</t>
  </si>
  <si>
    <t>AMS59</t>
  </si>
  <si>
    <t>AMS60</t>
  </si>
  <si>
    <t>AMS61</t>
  </si>
  <si>
    <t>AMS62</t>
  </si>
  <si>
    <t>AMS63</t>
  </si>
  <si>
    <t>AMS64</t>
  </si>
  <si>
    <t>BMS9</t>
  </si>
  <si>
    <t>BMS10</t>
  </si>
  <si>
    <t>BMS11</t>
  </si>
  <si>
    <t>BMS12</t>
  </si>
  <si>
    <t>BMS13</t>
  </si>
  <si>
    <t>BMS16</t>
  </si>
  <si>
    <t>BMS18</t>
  </si>
  <si>
    <t>BMS19</t>
  </si>
  <si>
    <t>BMS22</t>
  </si>
  <si>
    <t>BMS24</t>
  </si>
  <si>
    <t>BMS25</t>
  </si>
  <si>
    <t>BMS28</t>
  </si>
  <si>
    <t>BMS30</t>
  </si>
  <si>
    <t>BMS31</t>
  </si>
  <si>
    <t>BMS32</t>
  </si>
  <si>
    <t>BMS33</t>
  </si>
  <si>
    <t>BMS34</t>
  </si>
  <si>
    <t>BMS35</t>
  </si>
  <si>
    <t>BMS36</t>
  </si>
  <si>
    <t>BMS37</t>
  </si>
  <si>
    <t>BMS38</t>
  </si>
  <si>
    <t>BMS39</t>
  </si>
  <si>
    <t>BMS40</t>
  </si>
  <si>
    <t>10月25日</t>
  </si>
  <si>
    <t>WS1</t>
  </si>
  <si>
    <t>WS2</t>
  </si>
  <si>
    <t>WS3</t>
  </si>
  <si>
    <t>WS4</t>
  </si>
  <si>
    <t>WS5</t>
  </si>
  <si>
    <t>WS6</t>
  </si>
  <si>
    <t>WS7</t>
  </si>
  <si>
    <t>WS8</t>
  </si>
  <si>
    <t>WS9</t>
  </si>
  <si>
    <t>WS10</t>
  </si>
  <si>
    <t>WS11</t>
  </si>
  <si>
    <t>WS12</t>
  </si>
  <si>
    <t>MD1</t>
  </si>
  <si>
    <t>MD2</t>
  </si>
  <si>
    <t>MD3</t>
  </si>
  <si>
    <t>MD4</t>
  </si>
  <si>
    <t>BWS1</t>
  </si>
  <si>
    <t>BWS2</t>
  </si>
  <si>
    <t>BWS3</t>
  </si>
  <si>
    <t>BWS4</t>
  </si>
  <si>
    <t>BWS5</t>
  </si>
  <si>
    <t>BWS6</t>
  </si>
  <si>
    <t>BWS7</t>
  </si>
  <si>
    <t>BWS8</t>
  </si>
  <si>
    <t>BWS9</t>
  </si>
  <si>
    <t>BWS10</t>
  </si>
  <si>
    <t>CMS1</t>
  </si>
  <si>
    <t>CMS5</t>
  </si>
  <si>
    <t>CMS6</t>
  </si>
  <si>
    <t>CMS7</t>
  </si>
  <si>
    <t>CMS8</t>
  </si>
  <si>
    <t>CMS9</t>
  </si>
  <si>
    <t>CMS10</t>
  </si>
  <si>
    <t>CMS11</t>
  </si>
  <si>
    <t>CMS12</t>
  </si>
  <si>
    <t>CMS14</t>
  </si>
  <si>
    <t>MS24</t>
  </si>
  <si>
    <t>MS25</t>
  </si>
  <si>
    <t>MS26</t>
  </si>
  <si>
    <t>MS27</t>
  </si>
  <si>
    <t>MS28</t>
  </si>
  <si>
    <t>MS29</t>
  </si>
  <si>
    <t>MS30</t>
  </si>
  <si>
    <t>MS31</t>
  </si>
  <si>
    <t>MS32</t>
  </si>
  <si>
    <t>MS33</t>
  </si>
  <si>
    <t>MS34</t>
  </si>
  <si>
    <t>MS35</t>
  </si>
  <si>
    <t>MS36</t>
  </si>
  <si>
    <t>MS37</t>
  </si>
  <si>
    <t>MS38</t>
  </si>
  <si>
    <t>MS39</t>
  </si>
  <si>
    <t>AMS65</t>
  </si>
  <si>
    <t>AMS66</t>
  </si>
  <si>
    <t>AMS67</t>
  </si>
  <si>
    <t>AMS68</t>
  </si>
  <si>
    <t>AMS69</t>
  </si>
  <si>
    <t>AMS70</t>
  </si>
  <si>
    <t>AMS71</t>
  </si>
  <si>
    <t>AMS72</t>
  </si>
  <si>
    <t>AMS73</t>
  </si>
  <si>
    <t>AMS74</t>
  </si>
  <si>
    <t>AMS75</t>
  </si>
  <si>
    <t>AMS76</t>
  </si>
  <si>
    <t>AMS77</t>
  </si>
  <si>
    <t>AMS78</t>
  </si>
  <si>
    <t>AMS79</t>
  </si>
  <si>
    <t>AMS80</t>
  </si>
  <si>
    <t>AWS12</t>
  </si>
  <si>
    <t>AWS13</t>
  </si>
  <si>
    <t>AWS14</t>
  </si>
  <si>
    <t>AWS15</t>
  </si>
  <si>
    <t>AWS16</t>
  </si>
  <si>
    <t>AWS17</t>
  </si>
  <si>
    <t>AWS18</t>
  </si>
  <si>
    <t>AWS19</t>
  </si>
  <si>
    <t>AWS20</t>
  </si>
  <si>
    <t>AWS21</t>
  </si>
  <si>
    <t>AWS22</t>
  </si>
  <si>
    <t>AWS23</t>
  </si>
  <si>
    <t>AWS24</t>
  </si>
  <si>
    <t>AWS25</t>
  </si>
  <si>
    <t>AWS26</t>
  </si>
  <si>
    <t>AWS27</t>
  </si>
  <si>
    <t>BMS41</t>
  </si>
  <si>
    <t>BMS42</t>
  </si>
  <si>
    <t>BMS43</t>
  </si>
  <si>
    <t>BMS44</t>
  </si>
  <si>
    <t>BMS45</t>
  </si>
  <si>
    <t>BMS46</t>
  </si>
  <si>
    <t>BMS47</t>
  </si>
  <si>
    <t>BMS48</t>
  </si>
  <si>
    <t>BMS49</t>
  </si>
  <si>
    <t>BMS50</t>
  </si>
  <si>
    <t>BMS51</t>
  </si>
  <si>
    <t>BMS52</t>
  </si>
  <si>
    <t>BMS53</t>
  </si>
  <si>
    <t>BMS54</t>
  </si>
  <si>
    <t>BMS55</t>
  </si>
  <si>
    <t>BMS56</t>
  </si>
  <si>
    <r>
      <t>10月25日</t>
    </r>
  </si>
  <si>
    <t>10月26日</t>
  </si>
  <si>
    <t>MS40</t>
  </si>
  <si>
    <t>MS41</t>
  </si>
  <si>
    <t>MS42</t>
  </si>
  <si>
    <t>MS43</t>
  </si>
  <si>
    <t>MS44</t>
  </si>
  <si>
    <t>MS45</t>
  </si>
  <si>
    <t>MS46</t>
  </si>
  <si>
    <t>MS47</t>
  </si>
  <si>
    <t>WS13</t>
  </si>
  <si>
    <t>WS14</t>
  </si>
  <si>
    <t>WS15</t>
  </si>
  <si>
    <t>WS16</t>
  </si>
  <si>
    <t>WS17</t>
  </si>
  <si>
    <t>WS18</t>
  </si>
  <si>
    <t>WS19</t>
  </si>
  <si>
    <t>WS20</t>
  </si>
  <si>
    <t>MD5</t>
  </si>
  <si>
    <t>MD6</t>
  </si>
  <si>
    <t>MD7</t>
  </si>
  <si>
    <t>MD8</t>
  </si>
  <si>
    <t>MD9</t>
  </si>
  <si>
    <t>MD10</t>
  </si>
  <si>
    <t>MD11</t>
  </si>
  <si>
    <t>MD12</t>
  </si>
  <si>
    <t>XD1</t>
  </si>
  <si>
    <t>AMS81</t>
  </si>
  <si>
    <t>AMS82</t>
  </si>
  <si>
    <t>AMS83</t>
  </si>
  <si>
    <t>AMS84</t>
  </si>
  <si>
    <t>AMS85</t>
  </si>
  <si>
    <t>AMS86</t>
  </si>
  <si>
    <t>AMS87</t>
  </si>
  <si>
    <t>AMS88</t>
  </si>
  <si>
    <t>AWS28</t>
  </si>
  <si>
    <t>AWS29</t>
  </si>
  <si>
    <t>AWS30</t>
  </si>
  <si>
    <t>AWS31</t>
  </si>
  <si>
    <t>AWS32</t>
  </si>
  <si>
    <t>AWS33</t>
  </si>
  <si>
    <t>AWS34</t>
  </si>
  <si>
    <t>AWS35</t>
  </si>
  <si>
    <t>BMS57</t>
  </si>
  <si>
    <t>BMS58</t>
  </si>
  <si>
    <t>BMS59</t>
  </si>
  <si>
    <t>BMS60</t>
  </si>
  <si>
    <t>BMS62</t>
  </si>
  <si>
    <t>BMS64</t>
  </si>
  <si>
    <t>BWS11</t>
  </si>
  <si>
    <t>BWS12</t>
  </si>
  <si>
    <t>BWS13</t>
  </si>
  <si>
    <t>BWS14</t>
  </si>
  <si>
    <t>BWS15</t>
  </si>
  <si>
    <t>BWS16</t>
  </si>
  <si>
    <t>BWS17</t>
  </si>
  <si>
    <t>BWS18</t>
  </si>
  <si>
    <t>CMS15</t>
  </si>
  <si>
    <t>CMS16</t>
  </si>
  <si>
    <t>CMS17</t>
  </si>
  <si>
    <t>CMS18</t>
  </si>
  <si>
    <t>CMS19</t>
  </si>
  <si>
    <t>CMS20</t>
  </si>
  <si>
    <t>CMS21</t>
  </si>
  <si>
    <t>CWS2</t>
  </si>
  <si>
    <t>CWS3</t>
  </si>
  <si>
    <t>CWS4</t>
  </si>
  <si>
    <t>MS48</t>
  </si>
  <si>
    <t>MS49</t>
  </si>
  <si>
    <t>MS50</t>
  </si>
  <si>
    <t>MS51</t>
  </si>
  <si>
    <t>WS21</t>
  </si>
  <si>
    <t>WS22</t>
  </si>
  <si>
    <t>WS23</t>
  </si>
  <si>
    <t>WS24</t>
  </si>
  <si>
    <t>MD13</t>
  </si>
  <si>
    <t>MD14</t>
  </si>
  <si>
    <t>MD15</t>
  </si>
  <si>
    <t>MD16</t>
  </si>
  <si>
    <t>XD4</t>
  </si>
  <si>
    <t>XD5</t>
  </si>
  <si>
    <t>AMS89</t>
  </si>
  <si>
    <t>AMS90</t>
  </si>
  <si>
    <t>AMS91</t>
  </si>
  <si>
    <t>AMS92</t>
  </si>
  <si>
    <t>AWS36</t>
  </si>
  <si>
    <t>AWS37</t>
  </si>
  <si>
    <t>AWS38</t>
  </si>
  <si>
    <t>AWS39</t>
  </si>
  <si>
    <t>BMS65</t>
  </si>
  <si>
    <t>BMS67</t>
  </si>
  <si>
    <t>BMS68</t>
  </si>
  <si>
    <t>BWS19</t>
  </si>
  <si>
    <t>BWS20</t>
  </si>
  <si>
    <t>BWS21</t>
  </si>
  <si>
    <t>BWS22</t>
  </si>
  <si>
    <t>CMS23</t>
  </si>
  <si>
    <t>CMS24</t>
  </si>
  <si>
    <t>CMS25</t>
  </si>
  <si>
    <t>CMS26</t>
  </si>
  <si>
    <t>MS52</t>
  </si>
  <si>
    <t>MS53</t>
  </si>
  <si>
    <t>MS54</t>
  </si>
  <si>
    <t>MS55</t>
  </si>
  <si>
    <t>WS25</t>
  </si>
  <si>
    <t>WS26</t>
  </si>
  <si>
    <t>WS27</t>
  </si>
  <si>
    <t>WS28</t>
  </si>
  <si>
    <t>MD17</t>
  </si>
  <si>
    <t>MD18</t>
  </si>
  <si>
    <t>MD19</t>
  </si>
  <si>
    <t>MD20</t>
  </si>
  <si>
    <t>XD8</t>
  </si>
  <si>
    <t>AMS93</t>
  </si>
  <si>
    <t>AMS94</t>
  </si>
  <si>
    <t>AMS95</t>
  </si>
  <si>
    <t>AMS96</t>
  </si>
  <si>
    <t>AWS40</t>
  </si>
  <si>
    <t>AWS41</t>
  </si>
  <si>
    <t>AWS42</t>
  </si>
  <si>
    <t>AWS43</t>
  </si>
  <si>
    <t>BMS69</t>
  </si>
  <si>
    <t>BMS70</t>
  </si>
  <si>
    <t>BMS71</t>
  </si>
  <si>
    <t>BMS72</t>
  </si>
  <si>
    <t>BWS23</t>
  </si>
  <si>
    <t>BWS24</t>
  </si>
  <si>
    <t>BWS25</t>
  </si>
  <si>
    <t>CMS27</t>
  </si>
  <si>
    <t>CMS28</t>
  </si>
  <si>
    <t>CMS29</t>
  </si>
  <si>
    <t>CMS30</t>
  </si>
  <si>
    <t>CWS5</t>
  </si>
  <si>
    <t>CWS6</t>
  </si>
  <si>
    <t>MS56</t>
  </si>
  <si>
    <t>MS57</t>
  </si>
  <si>
    <t>MS58</t>
  </si>
  <si>
    <t>MS59</t>
  </si>
  <si>
    <t>WS29</t>
  </si>
  <si>
    <t>WS30</t>
  </si>
  <si>
    <t>WS31</t>
  </si>
  <si>
    <t>WS32</t>
  </si>
  <si>
    <t>MD21</t>
  </si>
  <si>
    <t>MD22</t>
  </si>
  <si>
    <t>MD23</t>
  </si>
  <si>
    <t>MD24</t>
  </si>
  <si>
    <t>XD12</t>
  </si>
  <si>
    <t>XD14</t>
  </si>
  <si>
    <t>AMS97</t>
  </si>
  <si>
    <t>AMS98</t>
  </si>
  <si>
    <t>AMS99</t>
  </si>
  <si>
    <t>AMS100</t>
  </si>
  <si>
    <t>AWS44</t>
  </si>
  <si>
    <t>AWS45</t>
  </si>
  <si>
    <t>AWS46</t>
  </si>
  <si>
    <t>AWS47</t>
  </si>
  <si>
    <t>BMS73</t>
  </si>
  <si>
    <t>BMS74</t>
  </si>
  <si>
    <t>BMS75</t>
  </si>
  <si>
    <t>BMS76</t>
  </si>
  <si>
    <t>BWS28</t>
  </si>
  <si>
    <t>BWS29</t>
  </si>
  <si>
    <t>BWS30</t>
  </si>
  <si>
    <t>CMS31</t>
  </si>
  <si>
    <t>CMS32</t>
  </si>
  <si>
    <t>CMS33</t>
  </si>
  <si>
    <t>CMS34</t>
  </si>
  <si>
    <t>CWS9</t>
  </si>
  <si>
    <t>CWS10</t>
  </si>
  <si>
    <t>CWS11</t>
  </si>
  <si>
    <t>CWS12</t>
  </si>
  <si>
    <t>AMT为初中男子团体，AWT为初中女子团体，BMT为小学男子团体，BWT为小学女子团体</t>
  </si>
  <si>
    <t>MS为初中男子单打，WS为初中女子单打，MD为初中男子双打，XD为初中混合双打</t>
  </si>
  <si>
    <t>AMS为小学A组男子单打，AWS为小学A组女子单打，BMS为小学B组男子单打，BWS为小学B组女子单打</t>
  </si>
  <si>
    <t>CMS为小学C组男子单打，CWS为小学C组女子单打</t>
  </si>
  <si>
    <t>注：详细秩序表以每节公布的为准，裁判长有权根据比赛进程调动比赛场序</t>
  </si>
  <si>
    <t>开赛时间： 上午 8:30   下午13:00</t>
  </si>
  <si>
    <t>XD25</t>
  </si>
  <si>
    <t>XD26</t>
  </si>
  <si>
    <t>XD27</t>
  </si>
  <si>
    <t>XD28</t>
  </si>
  <si>
    <t>XD29</t>
  </si>
  <si>
    <t>XD30</t>
  </si>
  <si>
    <t>XD31</t>
  </si>
  <si>
    <t>XD32</t>
  </si>
  <si>
    <t>XD33</t>
  </si>
  <si>
    <t>XD34</t>
  </si>
  <si>
    <t>XD35</t>
  </si>
  <si>
    <t>XD36</t>
  </si>
  <si>
    <t>XD37</t>
  </si>
  <si>
    <t>XD38</t>
  </si>
  <si>
    <t>XD39</t>
  </si>
  <si>
    <t>XD40</t>
  </si>
  <si>
    <t>XD41</t>
  </si>
  <si>
    <t>XD42</t>
  </si>
  <si>
    <t>XD43</t>
  </si>
  <si>
    <t>XD44</t>
  </si>
  <si>
    <t>XD45</t>
  </si>
  <si>
    <t>XD46</t>
  </si>
  <si>
    <t>XD47</t>
  </si>
  <si>
    <t>XD48</t>
  </si>
  <si>
    <t>XD49</t>
  </si>
  <si>
    <t>XD50</t>
  </si>
  <si>
    <t>XD51</t>
  </si>
  <si>
    <t>XD52</t>
  </si>
  <si>
    <t>XD53</t>
  </si>
  <si>
    <t>XD54</t>
  </si>
  <si>
    <t>册</t>
  </si>
  <si>
    <t>北京</t>
  </si>
  <si>
    <t>四川</t>
  </si>
  <si>
    <t>江西</t>
  </si>
  <si>
    <t>湖南</t>
  </si>
  <si>
    <t>广东</t>
  </si>
  <si>
    <t>厦门</t>
  </si>
  <si>
    <t>天津</t>
  </si>
  <si>
    <t>重庆</t>
  </si>
  <si>
    <t>八一</t>
  </si>
  <si>
    <t>江苏</t>
  </si>
  <si>
    <t>湖北</t>
  </si>
  <si>
    <t>辽宁</t>
  </si>
  <si>
    <t>上海</t>
  </si>
  <si>
    <t>广西</t>
  </si>
  <si>
    <t>浙江</t>
  </si>
  <si>
    <t>福建</t>
  </si>
  <si>
    <t>安徽</t>
  </si>
  <si>
    <t>东莞</t>
  </si>
  <si>
    <t>山东</t>
  </si>
  <si>
    <t>广州</t>
  </si>
  <si>
    <t>XD203</t>
  </si>
  <si>
    <t>XD204</t>
  </si>
  <si>
    <t>XD205</t>
  </si>
  <si>
    <t>XD206</t>
  </si>
  <si>
    <t>XD207</t>
  </si>
  <si>
    <t>XD208</t>
  </si>
  <si>
    <t>XD210</t>
  </si>
  <si>
    <t>XD211</t>
  </si>
  <si>
    <t>XD212</t>
  </si>
  <si>
    <t>XD213</t>
  </si>
  <si>
    <t>XD214</t>
  </si>
  <si>
    <t>XD215</t>
  </si>
  <si>
    <t>XD216</t>
  </si>
  <si>
    <t>XD2</t>
  </si>
  <si>
    <t>XD3</t>
  </si>
  <si>
    <t>XD4</t>
  </si>
  <si>
    <t>XD5</t>
  </si>
  <si>
    <t>XD6</t>
  </si>
  <si>
    <t>XD7</t>
  </si>
  <si>
    <t>XD8</t>
  </si>
  <si>
    <t>XD9</t>
  </si>
  <si>
    <t>XD10</t>
  </si>
  <si>
    <t>XD11</t>
  </si>
  <si>
    <t>XD12</t>
  </si>
  <si>
    <t>XD13</t>
  </si>
  <si>
    <t>XD14</t>
  </si>
  <si>
    <t>XD15</t>
  </si>
  <si>
    <t>XD16</t>
  </si>
  <si>
    <t>XD17</t>
  </si>
  <si>
    <t>XD18</t>
  </si>
  <si>
    <t>XD19</t>
  </si>
  <si>
    <t>XD20</t>
  </si>
  <si>
    <t>XD21</t>
  </si>
  <si>
    <t>XD22</t>
  </si>
  <si>
    <t>XD23</t>
  </si>
  <si>
    <t>XD24</t>
  </si>
  <si>
    <t>名次</t>
  </si>
  <si>
    <t>单位</t>
  </si>
  <si>
    <r>
      <t>甲</t>
    </r>
    <r>
      <rPr>
        <sz val="9"/>
        <rFont val="Arial"/>
        <family val="2"/>
      </rPr>
      <t>MT5</t>
    </r>
  </si>
  <si>
    <t>2014年“李宁杯”全国青年羽毛球锦标赛</t>
  </si>
  <si>
    <t>成</t>
  </si>
  <si>
    <t>绩</t>
  </si>
  <si>
    <t>2014年5月4-14日    上海</t>
  </si>
  <si>
    <t>单项比赛名次</t>
  </si>
  <si>
    <t>组别</t>
  </si>
  <si>
    <t>项  目</t>
  </si>
  <si>
    <t>第一名</t>
  </si>
  <si>
    <t>第二名</t>
  </si>
  <si>
    <t>第三名(并列)</t>
  </si>
  <si>
    <t>第五名(并列)</t>
  </si>
  <si>
    <t>甲组</t>
  </si>
  <si>
    <t>男子单打</t>
  </si>
  <si>
    <t>女子单打</t>
  </si>
  <si>
    <t>男子双打</t>
  </si>
  <si>
    <t>女子双打</t>
  </si>
  <si>
    <t>乙组</t>
  </si>
  <si>
    <t>混合双打</t>
  </si>
  <si>
    <t xml:space="preserve">团体名次表 </t>
  </si>
  <si>
    <t>项目</t>
  </si>
  <si>
    <t>运  动  员</t>
  </si>
  <si>
    <t>男
子
团
体</t>
  </si>
  <si>
    <t>第三名  (并列)</t>
  </si>
  <si>
    <t>第五名
（并列）</t>
  </si>
  <si>
    <t>女
子
团
体</t>
  </si>
  <si>
    <t>第一名</t>
  </si>
  <si>
    <t>第二名</t>
  </si>
  <si>
    <t>重庆:</t>
  </si>
  <si>
    <t>四川:</t>
  </si>
  <si>
    <t>浙江:</t>
  </si>
  <si>
    <t>厦门:</t>
  </si>
  <si>
    <t>福建:</t>
  </si>
  <si>
    <t>八一:</t>
  </si>
  <si>
    <t>江西:</t>
  </si>
  <si>
    <t>武汉:</t>
  </si>
  <si>
    <t>山东:</t>
  </si>
  <si>
    <t>广州:</t>
  </si>
  <si>
    <t>湖北:</t>
  </si>
  <si>
    <t>东莞:</t>
  </si>
  <si>
    <t>裁    判    员</t>
  </si>
  <si>
    <t>安徽:</t>
  </si>
  <si>
    <t>目   录</t>
  </si>
  <si>
    <r>
      <t>1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</si>
  <si>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</si>
  <si>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</si>
  <si>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</si>
  <si>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r>
      <t>5</t>
    </r>
    <r>
      <rPr>
        <sz val="12"/>
        <rFont val="宋体"/>
        <family val="0"/>
      </rPr>
      <t>、</t>
    </r>
  </si>
  <si>
    <r>
      <t>6</t>
    </r>
    <r>
      <rPr>
        <sz val="12"/>
        <rFont val="宋体"/>
        <family val="0"/>
      </rPr>
      <t>、</t>
    </r>
  </si>
  <si>
    <r>
      <rPr>
        <sz val="7"/>
        <rFont val="宋体"/>
        <family val="0"/>
      </rPr>
      <t>男团</t>
    </r>
  </si>
  <si>
    <r>
      <rPr>
        <sz val="7"/>
        <rFont val="宋体"/>
        <family val="0"/>
      </rPr>
      <t>女团</t>
    </r>
  </si>
  <si>
    <r>
      <rPr>
        <sz val="7"/>
        <rFont val="宋体"/>
        <family val="0"/>
      </rPr>
      <t>男单</t>
    </r>
  </si>
  <si>
    <r>
      <rPr>
        <sz val="7"/>
        <rFont val="宋体"/>
        <family val="0"/>
      </rPr>
      <t>女单</t>
    </r>
  </si>
  <si>
    <r>
      <rPr>
        <sz val="7"/>
        <rFont val="宋体"/>
        <family val="0"/>
      </rPr>
      <t>男双</t>
    </r>
  </si>
  <si>
    <r>
      <rPr>
        <sz val="7"/>
        <rFont val="宋体"/>
        <family val="0"/>
      </rPr>
      <t>女双</t>
    </r>
  </si>
  <si>
    <r>
      <rPr>
        <sz val="7"/>
        <rFont val="宋体"/>
        <family val="0"/>
      </rPr>
      <t>混双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</si>
  <si>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</si>
  <si>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</si>
  <si>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</t>
    </r>
  </si>
  <si>
    <t>甲MS207</t>
  </si>
  <si>
    <r>
      <rPr>
        <sz val="7"/>
        <rFont val="宋体"/>
        <family val="0"/>
      </rPr>
      <t>甲</t>
    </r>
    <r>
      <rPr>
        <sz val="7"/>
        <rFont val="Arial"/>
        <family val="2"/>
      </rPr>
      <t>WS1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</si>
  <si>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</si>
  <si>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</t>
    </r>
  </si>
  <si>
    <t>XD1</t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</si>
  <si>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</si>
  <si>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</t>
    </r>
  </si>
  <si>
    <t>甲MS208</t>
  </si>
  <si>
    <r>
      <rPr>
        <sz val="7"/>
        <rFont val="宋体"/>
        <family val="0"/>
      </rPr>
      <t>甲</t>
    </r>
    <r>
      <rPr>
        <sz val="7"/>
        <rFont val="Arial"/>
        <family val="2"/>
      </rPr>
      <t>WS2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</si>
  <si>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</si>
  <si>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</si>
  <si>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</si>
  <si>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</t>
    </r>
  </si>
  <si>
    <t>甲MS209</t>
  </si>
  <si>
    <r>
      <rPr>
        <sz val="7"/>
        <rFont val="宋体"/>
        <family val="0"/>
      </rPr>
      <t>甲</t>
    </r>
    <r>
      <rPr>
        <sz val="7"/>
        <rFont val="Arial"/>
        <family val="2"/>
      </rPr>
      <t>WS3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</si>
  <si>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</si>
  <si>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WD3</t>
    </r>
  </si>
  <si>
    <t>XD209</t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</si>
  <si>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</si>
  <si>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</si>
  <si>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</si>
  <si>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</si>
  <si>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</si>
  <si>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</si>
  <si>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</si>
  <si>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</si>
  <si>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</si>
  <si>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</si>
  <si>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</si>
  <si>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</si>
  <si>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</si>
  <si>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</si>
  <si>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</si>
  <si>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</si>
  <si>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</si>
  <si>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</si>
  <si>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</si>
  <si>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</si>
  <si>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</si>
  <si>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</si>
  <si>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</si>
  <si>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</si>
  <si>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</si>
  <si>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</si>
  <si>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</si>
  <si>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</si>
  <si>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</si>
  <si>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</si>
  <si>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</si>
  <si>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</si>
  <si>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</si>
  <si>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</si>
  <si>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</si>
  <si>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</si>
  <si>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WD11</t>
    </r>
  </si>
  <si>
    <t>XD217</t>
  </si>
  <si>
    <r>
      <rPr>
        <sz val="7"/>
        <rFont val="宋体"/>
        <family val="0"/>
      </rPr>
      <t>甲</t>
    </r>
    <r>
      <rPr>
        <sz val="7"/>
        <rFont val="Arial"/>
        <family val="2"/>
      </rPr>
      <t>MS12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</si>
  <si>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</si>
  <si>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</si>
  <si>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</si>
  <si>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</si>
  <si>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</si>
  <si>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</si>
  <si>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</si>
  <si>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</si>
  <si>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</si>
  <si>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</si>
  <si>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</si>
  <si>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</si>
  <si>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</si>
  <si>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</si>
  <si>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</si>
  <si>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</si>
  <si>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</si>
  <si>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</si>
  <si>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</si>
  <si>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</si>
  <si>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</si>
  <si>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</si>
  <si>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</si>
  <si>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</si>
  <si>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</si>
  <si>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</si>
  <si>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</si>
  <si>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</si>
  <si>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</si>
  <si>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</si>
  <si>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</si>
  <si>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</si>
  <si>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</si>
  <si>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</si>
  <si>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</si>
  <si>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</si>
  <si>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</si>
  <si>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</si>
  <si>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</si>
  <si>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</si>
  <si>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</si>
  <si>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</si>
  <si>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</si>
  <si>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</si>
  <si>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</si>
  <si>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</si>
  <si>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</si>
  <si>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</si>
  <si>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</si>
  <si>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</si>
  <si>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</si>
  <si>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</si>
  <si>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</si>
  <si>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</si>
  <si>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</si>
  <si>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</si>
  <si>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</si>
  <si>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</si>
  <si>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</si>
  <si>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</si>
  <si>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</si>
  <si>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</si>
  <si>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</si>
  <si>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</si>
  <si>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</si>
  <si>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</si>
  <si>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</si>
  <si>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</si>
  <si>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</si>
  <si>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</si>
  <si>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</si>
  <si>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</si>
  <si>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</si>
  <si>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</si>
  <si>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</si>
  <si>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</si>
  <si>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</si>
  <si>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</si>
  <si>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</si>
  <si>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</si>
  <si>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MD31</t>
    </r>
  </si>
  <si>
    <r>
      <t>甲WD</t>
    </r>
    <r>
      <rPr>
        <sz val="7"/>
        <color indexed="8"/>
        <rFont val="宋体"/>
        <family val="0"/>
      </rPr>
      <t>201</t>
    </r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</si>
  <si>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</si>
  <si>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</si>
  <si>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MD32</t>
    </r>
  </si>
  <si>
    <r>
      <t>甲WD</t>
    </r>
    <r>
      <rPr>
        <sz val="7"/>
        <color indexed="8"/>
        <rFont val="宋体"/>
        <family val="0"/>
      </rPr>
      <t>202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</si>
  <si>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</si>
  <si>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</si>
  <si>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MD33</t>
    </r>
  </si>
  <si>
    <r>
      <t>甲WD</t>
    </r>
    <r>
      <rPr>
        <sz val="7"/>
        <color indexed="8"/>
        <rFont val="宋体"/>
        <family val="0"/>
      </rPr>
      <t>203</t>
    </r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</si>
  <si>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</si>
  <si>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</si>
  <si>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MD34</t>
    </r>
  </si>
  <si>
    <r>
      <t>甲WD</t>
    </r>
    <r>
      <rPr>
        <sz val="7"/>
        <color indexed="8"/>
        <rFont val="宋体"/>
        <family val="0"/>
      </rPr>
      <t>204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</si>
  <si>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</si>
  <si>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</si>
  <si>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MD35</t>
    </r>
  </si>
  <si>
    <r>
      <t>甲WD</t>
    </r>
    <r>
      <rPr>
        <sz val="7"/>
        <color indexed="8"/>
        <rFont val="宋体"/>
        <family val="0"/>
      </rPr>
      <t>205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</si>
  <si>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</si>
  <si>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MD36</t>
    </r>
  </si>
  <si>
    <r>
      <t>甲WD</t>
    </r>
    <r>
      <rPr>
        <sz val="7"/>
        <color indexed="8"/>
        <rFont val="宋体"/>
        <family val="0"/>
      </rPr>
      <t>206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</si>
  <si>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</si>
  <si>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MD37</t>
    </r>
  </si>
  <si>
    <r>
      <t>甲WD</t>
    </r>
    <r>
      <rPr>
        <sz val="7"/>
        <color indexed="8"/>
        <rFont val="宋体"/>
        <family val="0"/>
      </rPr>
      <t>207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</si>
  <si>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</si>
  <si>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</si>
  <si>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</si>
  <si>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</si>
  <si>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MS40</t>
    </r>
  </si>
  <si>
    <t>甲WS 201</t>
  </si>
  <si>
    <r>
      <rPr>
        <sz val="7"/>
        <rFont val="宋体"/>
        <family val="0"/>
      </rPr>
      <t>甲</t>
    </r>
    <r>
      <rPr>
        <sz val="7"/>
        <rFont val="Arial"/>
        <family val="2"/>
      </rPr>
      <t>MS41</t>
    </r>
  </si>
  <si>
    <r>
      <t>甲W</t>
    </r>
    <r>
      <rPr>
        <sz val="7"/>
        <color indexed="8"/>
        <rFont val="宋体"/>
        <family val="0"/>
      </rPr>
      <t>S 202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</si>
  <si>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</si>
  <si>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MS42</t>
    </r>
  </si>
  <si>
    <t>甲WS 203</t>
  </si>
  <si>
    <r>
      <rPr>
        <sz val="7"/>
        <rFont val="宋体"/>
        <family val="0"/>
      </rPr>
      <t>甲</t>
    </r>
    <r>
      <rPr>
        <sz val="7"/>
        <rFont val="Arial"/>
        <family val="2"/>
      </rPr>
      <t>MD42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</si>
  <si>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MS43</t>
    </r>
  </si>
  <si>
    <r>
      <t>甲W</t>
    </r>
    <r>
      <rPr>
        <sz val="7"/>
        <color indexed="8"/>
        <rFont val="宋体"/>
        <family val="0"/>
      </rPr>
      <t>S 204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</si>
  <si>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MS44</t>
    </r>
  </si>
  <si>
    <r>
      <t>甲W</t>
    </r>
    <r>
      <rPr>
        <sz val="7"/>
        <color indexed="8"/>
        <rFont val="宋体"/>
        <family val="0"/>
      </rPr>
      <t>S 205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</si>
  <si>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MS45</t>
    </r>
  </si>
  <si>
    <r>
      <t>甲W</t>
    </r>
    <r>
      <rPr>
        <sz val="7"/>
        <color indexed="8"/>
        <rFont val="宋体"/>
        <family val="0"/>
      </rPr>
      <t>S 206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</si>
  <si>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MS46</t>
    </r>
  </si>
  <si>
    <r>
      <t>甲W</t>
    </r>
    <r>
      <rPr>
        <sz val="7"/>
        <color indexed="8"/>
        <rFont val="宋体"/>
        <family val="0"/>
      </rPr>
      <t>S 207</t>
    </r>
  </si>
  <si>
    <t>甲MD201</t>
  </si>
  <si>
    <r>
      <rPr>
        <sz val="7"/>
        <rFont val="宋体"/>
        <family val="0"/>
      </rPr>
      <t>甲</t>
    </r>
    <r>
      <rPr>
        <sz val="7"/>
        <rFont val="Arial"/>
        <family val="2"/>
      </rPr>
      <t>MS47</t>
    </r>
  </si>
  <si>
    <r>
      <t>甲W</t>
    </r>
    <r>
      <rPr>
        <sz val="7"/>
        <color indexed="8"/>
        <rFont val="宋体"/>
        <family val="0"/>
      </rPr>
      <t>S 208</t>
    </r>
  </si>
  <si>
    <t>甲MD202</t>
  </si>
  <si>
    <r>
      <rPr>
        <sz val="7"/>
        <rFont val="宋体"/>
        <family val="0"/>
      </rPr>
      <t>甲</t>
    </r>
    <r>
      <rPr>
        <sz val="7"/>
        <rFont val="Arial"/>
        <family val="2"/>
      </rPr>
      <t>MS48</t>
    </r>
  </si>
  <si>
    <r>
      <t>甲W</t>
    </r>
    <r>
      <rPr>
        <sz val="7"/>
        <color indexed="8"/>
        <rFont val="宋体"/>
        <family val="0"/>
      </rPr>
      <t>S 209</t>
    </r>
  </si>
  <si>
    <t>甲MD203</t>
  </si>
  <si>
    <r>
      <rPr>
        <sz val="7"/>
        <rFont val="宋体"/>
        <family val="0"/>
      </rPr>
      <t>甲</t>
    </r>
    <r>
      <rPr>
        <sz val="7"/>
        <rFont val="Arial"/>
        <family val="2"/>
      </rPr>
      <t>MS49</t>
    </r>
  </si>
  <si>
    <t>甲MD204</t>
  </si>
  <si>
    <r>
      <rPr>
        <sz val="7"/>
        <rFont val="宋体"/>
        <family val="0"/>
      </rPr>
      <t>甲</t>
    </r>
    <r>
      <rPr>
        <sz val="7"/>
        <rFont val="Arial"/>
        <family val="2"/>
      </rPr>
      <t>MS50</t>
    </r>
  </si>
  <si>
    <t>甲MD205</t>
  </si>
  <si>
    <r>
      <rPr>
        <sz val="7"/>
        <rFont val="宋体"/>
        <family val="0"/>
      </rPr>
      <t>甲</t>
    </r>
    <r>
      <rPr>
        <sz val="7"/>
        <rFont val="Arial"/>
        <family val="2"/>
      </rPr>
      <t>MS51</t>
    </r>
  </si>
  <si>
    <t>甲MD206</t>
  </si>
  <si>
    <t>甲MD207</t>
  </si>
  <si>
    <t>甲MD208</t>
  </si>
  <si>
    <t>甲MD209</t>
  </si>
  <si>
    <t>甲MS201</t>
  </si>
  <si>
    <t>甲MD210</t>
  </si>
  <si>
    <t>甲MS202</t>
  </si>
  <si>
    <t>甲MD211</t>
  </si>
  <si>
    <t>甲MS203</t>
  </si>
  <si>
    <t>甲MD212</t>
  </si>
  <si>
    <t>甲MS204</t>
  </si>
  <si>
    <t>甲MS205</t>
  </si>
  <si>
    <t>甲MS206</t>
  </si>
  <si>
    <r>
      <rPr>
        <sz val="7"/>
        <rFont val="宋体"/>
        <family val="0"/>
      </rPr>
      <t>平均</t>
    </r>
  </si>
  <si>
    <r>
      <rPr>
        <sz val="7"/>
        <rFont val="宋体"/>
        <family val="0"/>
      </rPr>
      <t>最长</t>
    </r>
  </si>
  <si>
    <r>
      <rPr>
        <sz val="7"/>
        <rFont val="宋体"/>
        <family val="0"/>
      </rPr>
      <t>最短</t>
    </r>
  </si>
  <si>
    <r>
      <rPr>
        <sz val="7"/>
        <rFont val="宋体"/>
        <family val="0"/>
      </rPr>
      <t>男团</t>
    </r>
  </si>
  <si>
    <r>
      <rPr>
        <sz val="7"/>
        <rFont val="宋体"/>
        <family val="0"/>
      </rPr>
      <t>女团</t>
    </r>
  </si>
  <si>
    <r>
      <rPr>
        <sz val="7"/>
        <rFont val="宋体"/>
        <family val="0"/>
      </rPr>
      <t>男单</t>
    </r>
  </si>
  <si>
    <r>
      <rPr>
        <sz val="7"/>
        <rFont val="宋体"/>
        <family val="0"/>
      </rPr>
      <t>女单</t>
    </r>
  </si>
  <si>
    <r>
      <rPr>
        <sz val="7"/>
        <rFont val="宋体"/>
        <family val="0"/>
      </rPr>
      <t>男双</t>
    </r>
  </si>
  <si>
    <r>
      <rPr>
        <sz val="7"/>
        <rFont val="宋体"/>
        <family val="0"/>
      </rPr>
      <t>女双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</si>
  <si>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</si>
  <si>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</si>
  <si>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MS61</t>
    </r>
  </si>
  <si>
    <t>乙MS222</t>
  </si>
  <si>
    <r>
      <rPr>
        <sz val="7"/>
        <rFont val="宋体"/>
        <family val="0"/>
      </rPr>
      <t>乙</t>
    </r>
    <r>
      <rPr>
        <sz val="7"/>
        <rFont val="Arial"/>
        <family val="2"/>
      </rPr>
      <t>WS1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</si>
  <si>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</si>
  <si>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</si>
  <si>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</si>
  <si>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MS62</t>
    </r>
  </si>
  <si>
    <t>乙MS223</t>
  </si>
  <si>
    <r>
      <rPr>
        <sz val="7"/>
        <rFont val="宋体"/>
        <family val="0"/>
      </rPr>
      <t>乙</t>
    </r>
    <r>
      <rPr>
        <sz val="7"/>
        <rFont val="Arial"/>
        <family val="2"/>
      </rPr>
      <t>WS2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</si>
  <si>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</si>
  <si>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</si>
  <si>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</si>
  <si>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MS63</t>
    </r>
  </si>
  <si>
    <t>乙MS224</t>
  </si>
  <si>
    <r>
      <rPr>
        <sz val="7"/>
        <rFont val="宋体"/>
        <family val="0"/>
      </rPr>
      <t>乙</t>
    </r>
    <r>
      <rPr>
        <sz val="7"/>
        <rFont val="Arial"/>
        <family val="2"/>
      </rPr>
      <t>WS3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</si>
  <si>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</si>
  <si>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</si>
  <si>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</si>
  <si>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MS64</t>
    </r>
  </si>
  <si>
    <t>乙MS225</t>
  </si>
  <si>
    <r>
      <rPr>
        <sz val="7"/>
        <rFont val="宋体"/>
        <family val="0"/>
      </rPr>
      <t>乙</t>
    </r>
    <r>
      <rPr>
        <sz val="7"/>
        <rFont val="Arial"/>
        <family val="2"/>
      </rPr>
      <t>WS4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</si>
  <si>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</si>
  <si>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</si>
  <si>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</si>
  <si>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</si>
  <si>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MS65</t>
    </r>
  </si>
  <si>
    <t>乙MS226</t>
  </si>
  <si>
    <r>
      <rPr>
        <sz val="7"/>
        <rFont val="宋体"/>
        <family val="0"/>
      </rPr>
      <t>乙</t>
    </r>
    <r>
      <rPr>
        <sz val="7"/>
        <rFont val="Arial"/>
        <family val="2"/>
      </rPr>
      <t>WS5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</si>
  <si>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</si>
  <si>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</si>
  <si>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</si>
  <si>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</si>
  <si>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</si>
  <si>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</si>
  <si>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</si>
  <si>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</si>
  <si>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</si>
  <si>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</si>
  <si>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</si>
  <si>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WD7</t>
    </r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</si>
  <si>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</si>
  <si>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</si>
  <si>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</si>
  <si>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</si>
  <si>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</si>
  <si>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</si>
  <si>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</si>
  <si>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</si>
  <si>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</si>
  <si>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</si>
  <si>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</si>
  <si>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WD9</t>
    </r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</si>
  <si>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</si>
  <si>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</si>
  <si>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</si>
  <si>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</si>
  <si>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</si>
  <si>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WD10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</si>
  <si>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</si>
  <si>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</si>
  <si>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</si>
  <si>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</si>
  <si>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</si>
  <si>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</si>
  <si>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</si>
  <si>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</si>
  <si>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</si>
  <si>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</si>
  <si>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</si>
  <si>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</si>
  <si>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</si>
  <si>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</si>
  <si>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WS13</t>
    </r>
  </si>
  <si>
    <t>乙WS201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</si>
  <si>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MD13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</si>
  <si>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</si>
  <si>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</si>
  <si>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</si>
  <si>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WS14</t>
    </r>
  </si>
  <si>
    <t>乙WS202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</si>
  <si>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MD14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</si>
  <si>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</si>
  <si>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</si>
  <si>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</si>
  <si>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WS15</t>
    </r>
  </si>
  <si>
    <t>乙WS203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</si>
  <si>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MD15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</si>
  <si>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</si>
  <si>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</si>
  <si>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</si>
  <si>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WS16</t>
    </r>
  </si>
  <si>
    <t>乙WS204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</si>
  <si>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MD16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</si>
  <si>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</si>
  <si>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</si>
  <si>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</si>
  <si>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</si>
  <si>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WS17</t>
    </r>
  </si>
  <si>
    <t>乙WS205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</si>
  <si>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MD17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</si>
  <si>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</si>
  <si>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</si>
  <si>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</si>
  <si>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WS18</t>
    </r>
  </si>
  <si>
    <t>乙WS206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</si>
  <si>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MD18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</si>
  <si>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</si>
  <si>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</si>
  <si>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</si>
  <si>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WS19</t>
    </r>
  </si>
  <si>
    <t>乙WS207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</si>
  <si>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MD19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</si>
  <si>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</si>
  <si>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</si>
  <si>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</si>
  <si>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WS20</t>
    </r>
  </si>
  <si>
    <t>乙WS208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</si>
  <si>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MD20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</si>
  <si>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</si>
  <si>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</si>
  <si>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</si>
  <si>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</si>
  <si>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WS21</t>
    </r>
  </si>
  <si>
    <t>乙WS209</t>
  </si>
  <si>
    <r>
      <rPr>
        <sz val="7"/>
        <rFont val="宋体"/>
        <family val="0"/>
      </rPr>
      <t>乙</t>
    </r>
    <r>
      <rPr>
        <sz val="7"/>
        <rFont val="Arial"/>
        <family val="2"/>
      </rPr>
      <t>MD21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</si>
  <si>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</si>
  <si>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</si>
  <si>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</si>
  <si>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WS22</t>
    </r>
  </si>
  <si>
    <t>乙WS210</t>
  </si>
  <si>
    <r>
      <rPr>
        <sz val="7"/>
        <rFont val="宋体"/>
        <family val="0"/>
      </rPr>
      <t>乙</t>
    </r>
    <r>
      <rPr>
        <sz val="7"/>
        <rFont val="Arial"/>
        <family val="2"/>
      </rPr>
      <t>MD22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</si>
  <si>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</si>
  <si>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</si>
  <si>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</si>
  <si>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WS23</t>
    </r>
  </si>
  <si>
    <t>乙WS211</t>
  </si>
  <si>
    <r>
      <rPr>
        <sz val="7"/>
        <rFont val="宋体"/>
        <family val="0"/>
      </rPr>
      <t>乙</t>
    </r>
    <r>
      <rPr>
        <sz val="7"/>
        <rFont val="Arial"/>
        <family val="2"/>
      </rPr>
      <t>MD23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</si>
  <si>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</si>
  <si>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</si>
  <si>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</si>
  <si>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WS24</t>
    </r>
  </si>
  <si>
    <t>乙WS212</t>
  </si>
  <si>
    <r>
      <rPr>
        <sz val="7"/>
        <rFont val="宋体"/>
        <family val="0"/>
      </rPr>
      <t>乙</t>
    </r>
    <r>
      <rPr>
        <sz val="7"/>
        <rFont val="Arial"/>
        <family val="2"/>
      </rPr>
      <t>MD24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</si>
  <si>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</si>
  <si>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</si>
  <si>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</si>
  <si>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</si>
  <si>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WS25</t>
    </r>
  </si>
  <si>
    <t>乙WS213</t>
  </si>
  <si>
    <r>
      <rPr>
        <sz val="7"/>
        <rFont val="宋体"/>
        <family val="0"/>
      </rPr>
      <t>乙</t>
    </r>
    <r>
      <rPr>
        <sz val="7"/>
        <rFont val="Arial"/>
        <family val="2"/>
      </rPr>
      <t>MD25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</si>
  <si>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</si>
  <si>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</si>
  <si>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</si>
  <si>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WS26</t>
    </r>
  </si>
  <si>
    <t>乙WS214</t>
  </si>
  <si>
    <r>
      <rPr>
        <sz val="7"/>
        <rFont val="宋体"/>
        <family val="0"/>
      </rPr>
      <t>乙</t>
    </r>
    <r>
      <rPr>
        <sz val="7"/>
        <rFont val="Arial"/>
        <family val="2"/>
      </rPr>
      <t>MD26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</si>
  <si>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</si>
  <si>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</si>
  <si>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</si>
  <si>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WS27</t>
    </r>
  </si>
  <si>
    <t>乙WS215</t>
  </si>
  <si>
    <r>
      <rPr>
        <sz val="7"/>
        <rFont val="宋体"/>
        <family val="0"/>
      </rPr>
      <t>乙</t>
    </r>
    <r>
      <rPr>
        <sz val="7"/>
        <rFont val="Arial"/>
        <family val="2"/>
      </rPr>
      <t>MD27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</si>
  <si>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</si>
  <si>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</si>
  <si>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</si>
  <si>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</si>
  <si>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</si>
  <si>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</si>
  <si>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</si>
  <si>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</si>
  <si>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</si>
  <si>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</si>
  <si>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</si>
  <si>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</si>
  <si>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</si>
  <si>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</si>
  <si>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</si>
  <si>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</si>
  <si>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</si>
  <si>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</si>
  <si>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</si>
  <si>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</si>
  <si>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</si>
  <si>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</si>
  <si>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</si>
  <si>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</si>
  <si>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</si>
  <si>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</si>
  <si>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</si>
  <si>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</si>
  <si>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</si>
  <si>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</si>
  <si>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</si>
  <si>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</si>
  <si>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</si>
  <si>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</si>
  <si>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</si>
  <si>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</si>
  <si>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MD37</t>
    </r>
  </si>
  <si>
    <t>乙WD201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</si>
  <si>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MS38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</si>
  <si>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</si>
  <si>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MD38</t>
    </r>
  </si>
  <si>
    <t>乙WD202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</si>
  <si>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MS39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</si>
  <si>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</si>
  <si>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MD39</t>
    </r>
  </si>
  <si>
    <t>乙WD203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</si>
  <si>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MS40</t>
    </r>
  </si>
  <si>
    <t>乙MS201</t>
  </si>
  <si>
    <r>
      <rPr>
        <sz val="7"/>
        <rFont val="宋体"/>
        <family val="0"/>
      </rPr>
      <t>乙</t>
    </r>
    <r>
      <rPr>
        <sz val="7"/>
        <rFont val="Arial"/>
        <family val="2"/>
      </rPr>
      <t>WS40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</si>
  <si>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MD40</t>
    </r>
  </si>
  <si>
    <t>乙WD204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</si>
  <si>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MT11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</si>
  <si>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MS41</t>
    </r>
  </si>
  <si>
    <t>乙MS202</t>
  </si>
  <si>
    <r>
      <rPr>
        <sz val="7"/>
        <rFont val="宋体"/>
        <family val="0"/>
      </rPr>
      <t>乙</t>
    </r>
    <r>
      <rPr>
        <sz val="7"/>
        <rFont val="Arial"/>
        <family val="2"/>
      </rPr>
      <t>WS41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</si>
  <si>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MD41</t>
    </r>
  </si>
  <si>
    <t>乙WD205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</si>
  <si>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MS42</t>
    </r>
  </si>
  <si>
    <t>乙MS203</t>
  </si>
  <si>
    <r>
      <rPr>
        <sz val="7"/>
        <rFont val="宋体"/>
        <family val="0"/>
      </rPr>
      <t>乙</t>
    </r>
    <r>
      <rPr>
        <sz val="7"/>
        <rFont val="Arial"/>
        <family val="2"/>
      </rPr>
      <t>WS42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</si>
  <si>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MD42</t>
    </r>
  </si>
  <si>
    <t>乙WD206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</si>
  <si>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MS43</t>
    </r>
  </si>
  <si>
    <t>乙MS204</t>
  </si>
  <si>
    <r>
      <rPr>
        <sz val="7"/>
        <rFont val="宋体"/>
        <family val="0"/>
      </rPr>
      <t>乙</t>
    </r>
    <r>
      <rPr>
        <sz val="7"/>
        <rFont val="Arial"/>
        <family val="2"/>
      </rPr>
      <t>WS43</t>
    </r>
  </si>
  <si>
    <t>乙WD207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</si>
  <si>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MS44</t>
    </r>
  </si>
  <si>
    <t>乙MS205</t>
  </si>
  <si>
    <r>
      <rPr>
        <sz val="7"/>
        <rFont val="宋体"/>
        <family val="0"/>
      </rPr>
      <t>乙</t>
    </r>
    <r>
      <rPr>
        <sz val="7"/>
        <rFont val="Arial"/>
        <family val="2"/>
      </rPr>
      <t>WS44</t>
    </r>
  </si>
  <si>
    <t>乙WD208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</si>
  <si>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MT12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</si>
  <si>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MS45</t>
    </r>
  </si>
  <si>
    <t>乙MS206</t>
  </si>
  <si>
    <r>
      <rPr>
        <sz val="7"/>
        <rFont val="宋体"/>
        <family val="0"/>
      </rPr>
      <t>乙</t>
    </r>
    <r>
      <rPr>
        <sz val="7"/>
        <rFont val="Arial"/>
        <family val="2"/>
      </rPr>
      <t>WS45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</si>
  <si>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MS46</t>
    </r>
  </si>
  <si>
    <t>乙MS207</t>
  </si>
  <si>
    <r>
      <rPr>
        <sz val="7"/>
        <rFont val="宋体"/>
        <family val="0"/>
      </rPr>
      <t>乙</t>
    </r>
    <r>
      <rPr>
        <sz val="7"/>
        <rFont val="Arial"/>
        <family val="2"/>
      </rPr>
      <t>WS46</t>
    </r>
  </si>
  <si>
    <t>乙MD201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</si>
  <si>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MS47</t>
    </r>
  </si>
  <si>
    <t>乙MS208</t>
  </si>
  <si>
    <r>
      <rPr>
        <sz val="7"/>
        <rFont val="宋体"/>
        <family val="0"/>
      </rPr>
      <t>乙</t>
    </r>
    <r>
      <rPr>
        <sz val="7"/>
        <rFont val="Arial"/>
        <family val="2"/>
      </rPr>
      <t>WS47</t>
    </r>
  </si>
  <si>
    <t>乙MD202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</si>
  <si>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MS48</t>
    </r>
  </si>
  <si>
    <t>乙MS209</t>
  </si>
  <si>
    <r>
      <rPr>
        <sz val="7"/>
        <rFont val="宋体"/>
        <family val="0"/>
      </rPr>
      <t>乙</t>
    </r>
    <r>
      <rPr>
        <sz val="7"/>
        <rFont val="Arial"/>
        <family val="2"/>
      </rPr>
      <t>WS48</t>
    </r>
  </si>
  <si>
    <t>乙MD203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</si>
  <si>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MT13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</si>
  <si>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MS49</t>
    </r>
  </si>
  <si>
    <t>乙MS210</t>
  </si>
  <si>
    <r>
      <rPr>
        <sz val="7"/>
        <rFont val="宋体"/>
        <family val="0"/>
      </rPr>
      <t>乙</t>
    </r>
    <r>
      <rPr>
        <sz val="7"/>
        <rFont val="Arial"/>
        <family val="2"/>
      </rPr>
      <t>WS49</t>
    </r>
  </si>
  <si>
    <t>乙MD204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</si>
  <si>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MS50</t>
    </r>
  </si>
  <si>
    <t>乙MS211</t>
  </si>
  <si>
    <r>
      <rPr>
        <sz val="7"/>
        <rFont val="宋体"/>
        <family val="0"/>
      </rPr>
      <t>乙</t>
    </r>
    <r>
      <rPr>
        <sz val="7"/>
        <rFont val="Arial"/>
        <family val="2"/>
      </rPr>
      <t>WS50</t>
    </r>
  </si>
  <si>
    <t>乙MD205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</si>
  <si>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MS51</t>
    </r>
  </si>
  <si>
    <t>乙MS212</t>
  </si>
  <si>
    <r>
      <rPr>
        <sz val="7"/>
        <rFont val="宋体"/>
        <family val="0"/>
      </rPr>
      <t>乙</t>
    </r>
    <r>
      <rPr>
        <sz val="7"/>
        <rFont val="Arial"/>
        <family val="2"/>
      </rPr>
      <t>WS51</t>
    </r>
  </si>
  <si>
    <t>乙MD206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</si>
  <si>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MS52</t>
    </r>
  </si>
  <si>
    <t>乙MS213</t>
  </si>
  <si>
    <t>乙MD207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</si>
  <si>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MS53</t>
    </r>
  </si>
  <si>
    <t>乙MS214</t>
  </si>
  <si>
    <t>乙MD208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</si>
  <si>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MS54</t>
    </r>
  </si>
  <si>
    <t>乙MS215</t>
  </si>
  <si>
    <t>乙MD209</t>
  </si>
  <si>
    <r>
      <rPr>
        <sz val="7"/>
        <rFont val="宋体"/>
        <family val="0"/>
      </rPr>
      <t>乙</t>
    </r>
    <r>
      <rPr>
        <sz val="7"/>
        <rFont val="Arial"/>
        <family val="2"/>
      </rPr>
      <t>MS55</t>
    </r>
  </si>
  <si>
    <t>乙MS216</t>
  </si>
  <si>
    <t>乙MD210</t>
  </si>
  <si>
    <r>
      <rPr>
        <sz val="7"/>
        <rFont val="宋体"/>
        <family val="0"/>
      </rPr>
      <t>乙</t>
    </r>
    <r>
      <rPr>
        <sz val="7"/>
        <rFont val="Arial"/>
        <family val="2"/>
      </rPr>
      <t>MS56</t>
    </r>
  </si>
  <si>
    <t>乙MS217</t>
  </si>
  <si>
    <t>乙MD211</t>
  </si>
  <si>
    <r>
      <rPr>
        <sz val="7"/>
        <rFont val="宋体"/>
        <family val="0"/>
      </rPr>
      <t>乙</t>
    </r>
    <r>
      <rPr>
        <sz val="7"/>
        <rFont val="Arial"/>
        <family val="2"/>
      </rPr>
      <t>MS57</t>
    </r>
  </si>
  <si>
    <t>乙MS218</t>
  </si>
  <si>
    <r>
      <rPr>
        <sz val="7"/>
        <rFont val="宋体"/>
        <family val="0"/>
      </rPr>
      <t>乙</t>
    </r>
    <r>
      <rPr>
        <sz val="7"/>
        <rFont val="Arial"/>
        <family val="2"/>
      </rPr>
      <t>MS58</t>
    </r>
  </si>
  <si>
    <t>乙MS219</t>
  </si>
  <si>
    <r>
      <rPr>
        <sz val="7"/>
        <rFont val="宋体"/>
        <family val="0"/>
      </rPr>
      <t>乙</t>
    </r>
    <r>
      <rPr>
        <sz val="7"/>
        <rFont val="Arial"/>
        <family val="2"/>
      </rPr>
      <t>MS59</t>
    </r>
  </si>
  <si>
    <t>乙MS220</t>
  </si>
  <si>
    <r>
      <rPr>
        <sz val="7"/>
        <rFont val="宋体"/>
        <family val="0"/>
      </rPr>
      <t>乙</t>
    </r>
    <r>
      <rPr>
        <sz val="7"/>
        <rFont val="Arial"/>
        <family val="2"/>
      </rPr>
      <t>MS60</t>
    </r>
  </si>
  <si>
    <t>乙MS221</t>
  </si>
  <si>
    <r>
      <rPr>
        <sz val="7"/>
        <rFont val="宋体"/>
        <family val="0"/>
      </rPr>
      <t>平均</t>
    </r>
  </si>
  <si>
    <r>
      <rPr>
        <sz val="7"/>
        <rFont val="宋体"/>
        <family val="0"/>
      </rPr>
      <t>最长</t>
    </r>
  </si>
  <si>
    <r>
      <rPr>
        <sz val="7"/>
        <rFont val="宋体"/>
        <family val="0"/>
      </rPr>
      <t>最短</t>
    </r>
  </si>
  <si>
    <t>甲组比赛用时统计表（分钟）</t>
  </si>
  <si>
    <t>乙组比赛用时统计表（分钟）</t>
  </si>
  <si>
    <t>道德风尚奖名单 ．．．．．．．．．．．．．．．．．．．</t>
  </si>
  <si>
    <t>团体名次表 ．．．．．．．．．．．．．．．．．．．．．</t>
  </si>
  <si>
    <t>单项名次表 ．．．．．．．．．．．．．．．．．．．．．</t>
  </si>
  <si>
    <t>团体成绩 ．．．．．．．．．．．．．．．．．．．．．．</t>
  </si>
  <si>
    <t>单项成绩（第一阶段） ．．．．．．．．．．．．．．．．</t>
  </si>
  <si>
    <t>单项成绩（第二阶段） ．．．．．．．．．．．．．．．．</t>
  </si>
  <si>
    <t>甲组男子团体</t>
  </si>
  <si>
    <t>轮空</t>
  </si>
  <si>
    <r>
      <rPr>
        <sz val="10"/>
        <rFont val="宋体"/>
        <family val="0"/>
      </rPr>
      <t>甲</t>
    </r>
    <r>
      <rPr>
        <sz val="10"/>
        <rFont val="Arial"/>
        <family val="2"/>
      </rPr>
      <t>MT1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</si>
  <si>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MT9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</si>
  <si>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MT6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</si>
  <si>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MT2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</si>
  <si>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MT11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</si>
  <si>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MT3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</si>
  <si>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MT7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</si>
  <si>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MT10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</si>
  <si>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MT4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</si>
  <si>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MT8</t>
    </r>
  </si>
  <si>
    <t>甲组女子团体</t>
  </si>
  <si>
    <r>
      <rPr>
        <sz val="9"/>
        <rFont val="宋体"/>
        <family val="0"/>
      </rPr>
      <t>甲</t>
    </r>
    <r>
      <rPr>
        <sz val="9"/>
        <rFont val="Arial"/>
        <family val="2"/>
      </rPr>
      <t>WT2</t>
    </r>
  </si>
  <si>
    <t>甲WT6</t>
  </si>
  <si>
    <r>
      <rPr>
        <sz val="10"/>
        <rFont val="宋体"/>
        <family val="0"/>
      </rPr>
      <t>甲WT3</t>
    </r>
  </si>
  <si>
    <t>甲WT8</t>
  </si>
  <si>
    <t>甲WT1</t>
  </si>
  <si>
    <t>甲WT4</t>
  </si>
  <si>
    <t>甲WT7</t>
  </si>
  <si>
    <t>甲WT5</t>
  </si>
  <si>
    <t>乙组男子团体</t>
  </si>
  <si>
    <r>
      <rPr>
        <sz val="10"/>
        <rFont val="宋体"/>
        <family val="0"/>
      </rPr>
      <t>乙</t>
    </r>
    <r>
      <rPr>
        <sz val="10"/>
        <rFont val="Arial"/>
        <family val="2"/>
      </rPr>
      <t>MT7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</si>
  <si>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</si>
  <si>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</si>
  <si>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</si>
  <si>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MT8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</si>
  <si>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</si>
  <si>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</si>
  <si>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MT4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</si>
  <si>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MT9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</si>
  <si>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MT5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</si>
  <si>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</si>
  <si>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MT6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</si>
  <si>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MT10</t>
    </r>
  </si>
  <si>
    <t>乙组女子团体</t>
  </si>
  <si>
    <r>
      <rPr>
        <sz val="10"/>
        <rFont val="宋体"/>
        <family val="0"/>
      </rPr>
      <t>乙</t>
    </r>
    <r>
      <rPr>
        <sz val="10"/>
        <rFont val="Arial"/>
        <family val="2"/>
      </rPr>
      <t>WT3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</si>
  <si>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WT7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</si>
  <si>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WT4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</si>
  <si>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</si>
  <si>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WT9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</si>
  <si>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</si>
  <si>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WT5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</si>
  <si>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WT8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</si>
  <si>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WT6</t>
    </r>
  </si>
  <si>
    <t>于臣</t>
  </si>
  <si>
    <t>刘畅</t>
  </si>
  <si>
    <t>王璋</t>
  </si>
  <si>
    <t>董吴优</t>
  </si>
  <si>
    <t>汪奕锟</t>
  </si>
  <si>
    <t>赵俊鹏</t>
  </si>
  <si>
    <t>秦辰林</t>
  </si>
  <si>
    <t>陆光祖</t>
  </si>
  <si>
    <t>林元睿</t>
  </si>
  <si>
    <t>胡捷珲</t>
  </si>
  <si>
    <t>陶阳</t>
  </si>
  <si>
    <t>李浔</t>
  </si>
  <si>
    <t>杜雨航</t>
  </si>
  <si>
    <t>林明捷</t>
  </si>
  <si>
    <t>盛晓东</t>
  </si>
  <si>
    <t>曾昭朝</t>
  </si>
  <si>
    <t>王信泽</t>
  </si>
  <si>
    <t>孙飞翔</t>
  </si>
  <si>
    <t>高相成</t>
  </si>
  <si>
    <t>李堃</t>
  </si>
  <si>
    <t>柴利剑</t>
  </si>
  <si>
    <t>张灵骏</t>
  </si>
  <si>
    <t>吴起农</t>
  </si>
  <si>
    <t>闫润泽</t>
  </si>
  <si>
    <t>陆杨</t>
  </si>
  <si>
    <t>石宇奇</t>
  </si>
  <si>
    <t>郭泽宇</t>
  </si>
  <si>
    <t>张涵</t>
  </si>
  <si>
    <t>周泽奇</t>
  </si>
  <si>
    <t>高相辅</t>
  </si>
  <si>
    <t>何冰娇</t>
  </si>
  <si>
    <t>王思仪</t>
  </si>
  <si>
    <t>杨澜</t>
  </si>
  <si>
    <t>陈明春</t>
  </si>
  <si>
    <t>陈晓欣</t>
  </si>
  <si>
    <t>陈卉林</t>
  </si>
  <si>
    <t>陈思</t>
  </si>
  <si>
    <t>解振睿</t>
  </si>
  <si>
    <t>安誉</t>
  </si>
  <si>
    <t>赵文轩</t>
  </si>
  <si>
    <t>杨紫嫣</t>
  </si>
  <si>
    <t>董文静</t>
  </si>
  <si>
    <t>范梦艳</t>
  </si>
  <si>
    <t>单珊</t>
  </si>
  <si>
    <t>解振扬</t>
  </si>
  <si>
    <t>秦金晶</t>
  </si>
  <si>
    <t>王心缘</t>
  </si>
  <si>
    <t>陈淑媛</t>
  </si>
  <si>
    <t>叶炳宏</t>
  </si>
  <si>
    <t>邓成功</t>
  </si>
  <si>
    <t>韩震</t>
  </si>
  <si>
    <t>王峥</t>
  </si>
  <si>
    <t>王禹童</t>
  </si>
  <si>
    <t>李泓轩</t>
  </si>
  <si>
    <t>吴松健</t>
  </si>
  <si>
    <t>蔡博宇</t>
  </si>
  <si>
    <t>谭强</t>
  </si>
  <si>
    <t>向兴华</t>
  </si>
  <si>
    <t>陈操</t>
  </si>
  <si>
    <t>熊英杰</t>
  </si>
  <si>
    <t>谭振东</t>
  </si>
  <si>
    <t>颜恺</t>
  </si>
  <si>
    <t>周凯南</t>
  </si>
  <si>
    <t>曹宗泽</t>
  </si>
  <si>
    <t>张维伊</t>
  </si>
  <si>
    <t>雷兰曦</t>
  </si>
  <si>
    <t>宫帅</t>
  </si>
  <si>
    <t>张曙升</t>
  </si>
  <si>
    <t>刘志永</t>
  </si>
  <si>
    <t>葛翔博</t>
  </si>
  <si>
    <t>刘粮毓</t>
  </si>
  <si>
    <t>黄楠</t>
  </si>
  <si>
    <t>刘泽润</t>
  </si>
  <si>
    <t>任翔宇</t>
  </si>
  <si>
    <t>张子靖</t>
  </si>
  <si>
    <t>喻镐</t>
  </si>
  <si>
    <t>夏青云</t>
  </si>
  <si>
    <t>邓浩轩</t>
  </si>
  <si>
    <t>董伟杰</t>
  </si>
  <si>
    <t>陈书凡</t>
  </si>
  <si>
    <t>韩泽</t>
  </si>
  <si>
    <t>李宜宸</t>
  </si>
  <si>
    <t>秦翀</t>
  </si>
  <si>
    <t>王正羽</t>
  </si>
  <si>
    <t>宋冉升</t>
  </si>
  <si>
    <t>蔡犇亮</t>
  </si>
  <si>
    <t>刘海超</t>
  </si>
  <si>
    <t>李天宇</t>
  </si>
  <si>
    <t>韦高旺</t>
  </si>
  <si>
    <t>万子豪</t>
  </si>
  <si>
    <t>樊秋月</t>
  </si>
  <si>
    <t>魏启豪</t>
  </si>
  <si>
    <t>苏照伦</t>
  </si>
  <si>
    <t>赵泽华</t>
  </si>
  <si>
    <t>周晨</t>
  </si>
  <si>
    <t>林贵埔</t>
  </si>
  <si>
    <t>田明道</t>
  </si>
  <si>
    <t>曹彤威</t>
  </si>
  <si>
    <t>高昉洁</t>
  </si>
  <si>
    <t>曲康依澜</t>
  </si>
  <si>
    <t>刘泠珊</t>
  </si>
  <si>
    <t>宋淼</t>
  </si>
  <si>
    <t>伍嘉茵</t>
  </si>
  <si>
    <t>李思卓</t>
  </si>
  <si>
    <t>肖月</t>
  </si>
  <si>
    <t>李云</t>
  </si>
  <si>
    <t>魏雅雯</t>
  </si>
  <si>
    <t>关天颖</t>
  </si>
  <si>
    <t>苏小莹</t>
  </si>
  <si>
    <t>韩雨珊</t>
  </si>
  <si>
    <t>顾绮婧</t>
  </si>
  <si>
    <t>韩芳菲</t>
  </si>
  <si>
    <t>胡想琳</t>
  </si>
  <si>
    <t>王欣雯</t>
  </si>
  <si>
    <t>沈凌捷</t>
  </si>
  <si>
    <t>金晶</t>
  </si>
  <si>
    <t>霍雨佳</t>
  </si>
  <si>
    <t>彭沁</t>
  </si>
  <si>
    <t>田蕾</t>
  </si>
  <si>
    <t>黄芷滢</t>
  </si>
  <si>
    <t>彭媛鑫</t>
  </si>
  <si>
    <t>陆景辰</t>
  </si>
  <si>
    <t>乔诗惠</t>
  </si>
  <si>
    <t>杨曼霖</t>
  </si>
  <si>
    <t>黄琼慧</t>
  </si>
  <si>
    <t>吉淑婷</t>
  </si>
  <si>
    <t>北京</t>
  </si>
  <si>
    <t>湖北</t>
  </si>
  <si>
    <t>福建</t>
  </si>
  <si>
    <t>八一</t>
  </si>
  <si>
    <t>2:0</t>
  </si>
  <si>
    <r>
      <t xml:space="preserve">10 </t>
    </r>
    <r>
      <rPr>
        <sz val="10"/>
        <rFont val="宋体"/>
        <family val="0"/>
      </rPr>
      <t>北京</t>
    </r>
  </si>
  <si>
    <r>
      <t xml:space="preserve">6 </t>
    </r>
    <r>
      <rPr>
        <sz val="10"/>
        <rFont val="宋体"/>
        <family val="0"/>
      </rPr>
      <t>东莞</t>
    </r>
  </si>
  <si>
    <t>2:1</t>
  </si>
  <si>
    <r>
      <t xml:space="preserve">4 </t>
    </r>
    <r>
      <rPr>
        <sz val="10"/>
        <rFont val="宋体"/>
        <family val="0"/>
      </rPr>
      <t>湖北</t>
    </r>
  </si>
  <si>
    <t>2:1</t>
  </si>
  <si>
    <r>
      <t xml:space="preserve">12 </t>
    </r>
    <r>
      <rPr>
        <sz val="10"/>
        <rFont val="宋体"/>
        <family val="0"/>
      </rPr>
      <t>广东</t>
    </r>
  </si>
  <si>
    <r>
      <t xml:space="preserve">8 </t>
    </r>
    <r>
      <rPr>
        <sz val="10"/>
        <rFont val="宋体"/>
        <family val="0"/>
      </rPr>
      <t>福建</t>
    </r>
  </si>
  <si>
    <t>2:1</t>
  </si>
  <si>
    <r>
      <t xml:space="preserve">7 </t>
    </r>
    <r>
      <rPr>
        <sz val="10"/>
        <rFont val="宋体"/>
        <family val="0"/>
      </rPr>
      <t>北京</t>
    </r>
  </si>
  <si>
    <r>
      <t xml:space="preserve">9 </t>
    </r>
    <r>
      <rPr>
        <sz val="10"/>
        <rFont val="宋体"/>
        <family val="0"/>
      </rPr>
      <t>山东</t>
    </r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</si>
  <si>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</si>
  <si>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</si>
  <si>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</si>
  <si>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</si>
  <si>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</si>
  <si>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</si>
  <si>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</si>
  <si>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</si>
  <si>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</si>
  <si>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</si>
  <si>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</si>
  <si>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</si>
  <si>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</si>
  <si>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</si>
  <si>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</si>
  <si>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</si>
  <si>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</si>
  <si>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</si>
  <si>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</si>
  <si>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</si>
  <si>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:</t>
  </si>
  <si>
    <r>
      <t xml:space="preserve">14 </t>
    </r>
    <r>
      <rPr>
        <sz val="10"/>
        <rFont val="宋体"/>
        <family val="0"/>
      </rPr>
      <t>湖南</t>
    </r>
  </si>
  <si>
    <r>
      <t xml:space="preserve">13 </t>
    </r>
    <r>
      <rPr>
        <sz val="10"/>
        <rFont val="宋体"/>
        <family val="0"/>
      </rPr>
      <t>江苏</t>
    </r>
  </si>
  <si>
    <r>
      <t xml:space="preserve">1 </t>
    </r>
    <r>
      <rPr>
        <sz val="10"/>
        <rFont val="宋体"/>
        <family val="0"/>
      </rPr>
      <t>浙江</t>
    </r>
  </si>
  <si>
    <r>
      <t xml:space="preserve">1 </t>
    </r>
    <r>
      <rPr>
        <sz val="10"/>
        <rFont val="宋体"/>
        <family val="0"/>
      </rPr>
      <t>江苏</t>
    </r>
  </si>
  <si>
    <r>
      <t xml:space="preserve">3 </t>
    </r>
    <r>
      <rPr>
        <sz val="10"/>
        <rFont val="宋体"/>
        <family val="0"/>
      </rPr>
      <t>辽宁</t>
    </r>
  </si>
  <si>
    <r>
      <t xml:space="preserve">5 </t>
    </r>
    <r>
      <rPr>
        <sz val="10"/>
        <rFont val="宋体"/>
        <family val="0"/>
      </rPr>
      <t>广东</t>
    </r>
  </si>
  <si>
    <r>
      <t xml:space="preserve">12 </t>
    </r>
    <r>
      <rPr>
        <sz val="10"/>
        <rFont val="宋体"/>
        <family val="0"/>
      </rPr>
      <t>四川</t>
    </r>
  </si>
  <si>
    <r>
      <t xml:space="preserve">14 </t>
    </r>
    <r>
      <rPr>
        <sz val="10"/>
        <rFont val="宋体"/>
        <family val="0"/>
      </rPr>
      <t>广州</t>
    </r>
  </si>
  <si>
    <r>
      <t xml:space="preserve">16 </t>
    </r>
    <r>
      <rPr>
        <sz val="10"/>
        <rFont val="宋体"/>
        <family val="0"/>
      </rPr>
      <t>八一</t>
    </r>
  </si>
  <si>
    <r>
      <t xml:space="preserve">7 </t>
    </r>
    <r>
      <rPr>
        <sz val="10"/>
        <rFont val="宋体"/>
        <family val="0"/>
      </rPr>
      <t>广东</t>
    </r>
  </si>
  <si>
    <r>
      <t xml:space="preserve">10 </t>
    </r>
    <r>
      <rPr>
        <sz val="10"/>
        <rFont val="宋体"/>
        <family val="0"/>
      </rPr>
      <t>湖南</t>
    </r>
  </si>
  <si>
    <r>
      <t xml:space="preserve">3 </t>
    </r>
    <r>
      <rPr>
        <sz val="10"/>
        <rFont val="宋体"/>
        <family val="0"/>
      </rPr>
      <t>四川</t>
    </r>
  </si>
  <si>
    <r>
      <t xml:space="preserve">9 </t>
    </r>
    <r>
      <rPr>
        <sz val="10"/>
        <rFont val="宋体"/>
        <family val="0"/>
      </rPr>
      <t>天津</t>
    </r>
  </si>
  <si>
    <r>
      <t xml:space="preserve">1 </t>
    </r>
    <r>
      <rPr>
        <sz val="10"/>
        <rFont val="宋体"/>
        <family val="0"/>
      </rPr>
      <t>北京</t>
    </r>
  </si>
  <si>
    <r>
      <t xml:space="preserve">16 </t>
    </r>
    <r>
      <rPr>
        <sz val="10"/>
        <rFont val="宋体"/>
        <family val="0"/>
      </rPr>
      <t>辽宁</t>
    </r>
  </si>
  <si>
    <r>
      <t xml:space="preserve">1 </t>
    </r>
    <r>
      <rPr>
        <sz val="10"/>
        <rFont val="宋体"/>
        <family val="0"/>
      </rPr>
      <t>八一</t>
    </r>
  </si>
  <si>
    <r>
      <t xml:space="preserve">3 </t>
    </r>
    <r>
      <rPr>
        <sz val="10"/>
        <rFont val="宋体"/>
        <family val="0"/>
      </rPr>
      <t>上海</t>
    </r>
  </si>
  <si>
    <r>
      <t xml:space="preserve">5 </t>
    </r>
    <r>
      <rPr>
        <sz val="10"/>
        <rFont val="宋体"/>
        <family val="0"/>
      </rPr>
      <t>广西</t>
    </r>
  </si>
  <si>
    <r>
      <t xml:space="preserve">7 </t>
    </r>
    <r>
      <rPr>
        <sz val="10"/>
        <rFont val="宋体"/>
        <family val="0"/>
      </rPr>
      <t>辽宁</t>
    </r>
  </si>
  <si>
    <r>
      <t xml:space="preserve">14 </t>
    </r>
    <r>
      <rPr>
        <sz val="10"/>
        <rFont val="宋体"/>
        <family val="0"/>
      </rPr>
      <t>浙江</t>
    </r>
  </si>
  <si>
    <r>
      <t xml:space="preserve">16 </t>
    </r>
    <r>
      <rPr>
        <sz val="10"/>
        <rFont val="宋体"/>
        <family val="0"/>
      </rPr>
      <t>福建</t>
    </r>
  </si>
  <si>
    <r>
      <t xml:space="preserve">12 </t>
    </r>
    <r>
      <rPr>
        <sz val="10"/>
        <rFont val="宋体"/>
        <family val="0"/>
      </rPr>
      <t>八一</t>
    </r>
  </si>
  <si>
    <r>
      <t xml:space="preserve">5 </t>
    </r>
    <r>
      <rPr>
        <sz val="10"/>
        <rFont val="宋体"/>
        <family val="0"/>
      </rPr>
      <t>湖南</t>
    </r>
  </si>
  <si>
    <t>2:0</t>
  </si>
  <si>
    <t>2:1</t>
  </si>
  <si>
    <t>12 四川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</si>
  <si>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</si>
  <si>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</si>
  <si>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</si>
  <si>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</si>
  <si>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</si>
  <si>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</si>
  <si>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</si>
  <si>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</si>
  <si>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</si>
  <si>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</si>
  <si>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</si>
  <si>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</si>
  <si>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</si>
  <si>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</si>
  <si>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</si>
  <si>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</si>
  <si>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</si>
  <si>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</si>
  <si>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</si>
  <si>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</si>
  <si>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北京</t>
  </si>
  <si>
    <t>刘雨辰</t>
  </si>
  <si>
    <t>郑亮</t>
  </si>
  <si>
    <t>刘畅</t>
  </si>
  <si>
    <t>姚智迪</t>
  </si>
  <si>
    <t>陈嘉城</t>
  </si>
  <si>
    <t>广东</t>
  </si>
  <si>
    <t>郭泽宇</t>
  </si>
  <si>
    <t>邓家强</t>
  </si>
  <si>
    <t>张帆</t>
  </si>
  <si>
    <t>肖世程</t>
  </si>
  <si>
    <t>徐乙豪</t>
  </si>
  <si>
    <t>刘子杰</t>
  </si>
  <si>
    <t>天津</t>
  </si>
  <si>
    <t>徐琳汉</t>
  </si>
  <si>
    <t>胡宇轩</t>
  </si>
  <si>
    <t>马潇</t>
  </si>
  <si>
    <t>辽宁</t>
  </si>
  <si>
    <t>李俊慧</t>
  </si>
  <si>
    <t>杜雨航</t>
  </si>
  <si>
    <t>袁紫奇</t>
  </si>
  <si>
    <t>孙展鸣</t>
  </si>
  <si>
    <t>八一</t>
  </si>
  <si>
    <t>陈天玉</t>
  </si>
  <si>
    <t>于懿</t>
  </si>
  <si>
    <t>朱麦慈</t>
  </si>
  <si>
    <t>高子尧</t>
  </si>
  <si>
    <t>辽宁</t>
  </si>
  <si>
    <t>郑煜文</t>
  </si>
  <si>
    <t>冯雪婷</t>
  </si>
  <si>
    <t>赵文笛</t>
  </si>
  <si>
    <t>白雪云</t>
  </si>
  <si>
    <t>付雪</t>
  </si>
  <si>
    <t>郑旭慧</t>
  </si>
  <si>
    <t>吴颖诗</t>
  </si>
  <si>
    <t>福建</t>
  </si>
  <si>
    <t>黄东萍</t>
  </si>
  <si>
    <t>陈苗</t>
  </si>
  <si>
    <t>湖北</t>
  </si>
  <si>
    <t>万子豪</t>
  </si>
  <si>
    <t>蔡博宇</t>
  </si>
  <si>
    <t>黄楠</t>
  </si>
  <si>
    <r>
      <rPr>
        <sz val="12"/>
        <color indexed="8"/>
        <rFont val="宋体"/>
        <family val="0"/>
      </rPr>
      <t>陈操</t>
    </r>
  </si>
  <si>
    <t>东莞</t>
  </si>
  <si>
    <t>王峥</t>
  </si>
  <si>
    <t>李天宇</t>
  </si>
  <si>
    <t>王正羽</t>
  </si>
  <si>
    <t>山东</t>
  </si>
  <si>
    <t>周凯南</t>
  </si>
  <si>
    <t>魏启豪</t>
  </si>
  <si>
    <t>李晓冬</t>
  </si>
  <si>
    <t>吴松健</t>
  </si>
  <si>
    <t>李锦秋</t>
  </si>
  <si>
    <t>孙义惠</t>
  </si>
  <si>
    <t>曲燃</t>
  </si>
  <si>
    <t>陈芷娴</t>
  </si>
  <si>
    <t>刘泠珊</t>
  </si>
  <si>
    <t>郑娜</t>
  </si>
  <si>
    <t>詹丹倪</t>
  </si>
  <si>
    <t>丁可欣</t>
  </si>
  <si>
    <t>佟  皓</t>
  </si>
  <si>
    <t>广州</t>
  </si>
  <si>
    <t>关天颖</t>
  </si>
  <si>
    <t>康  玥</t>
  </si>
  <si>
    <t>刘颖潼</t>
  </si>
  <si>
    <t>陈笑菲</t>
  </si>
  <si>
    <t>四川</t>
  </si>
  <si>
    <t>周博维</t>
  </si>
  <si>
    <t>于臣</t>
  </si>
  <si>
    <t>湖南</t>
  </si>
  <si>
    <t>姜臻</t>
  </si>
  <si>
    <t>陈仔民</t>
  </si>
  <si>
    <t>胡锴铮</t>
  </si>
  <si>
    <t>王信泽</t>
  </si>
  <si>
    <t>汤锦程</t>
  </si>
  <si>
    <t>居方鹏宇</t>
  </si>
  <si>
    <t>沙芝正</t>
  </si>
  <si>
    <t>张涵</t>
  </si>
  <si>
    <t>江苏</t>
  </si>
  <si>
    <t>李昕轶</t>
  </si>
  <si>
    <t>沈成成</t>
  </si>
  <si>
    <t>上海</t>
  </si>
  <si>
    <t>关芯</t>
  </si>
  <si>
    <t>姜彬彬</t>
  </si>
  <si>
    <t>唐平阳</t>
  </si>
  <si>
    <t>广西</t>
  </si>
  <si>
    <t>黄蒙苗</t>
  </si>
  <si>
    <t>刘彦伶</t>
  </si>
  <si>
    <t>周圆媛</t>
  </si>
  <si>
    <t>韦欣宁</t>
  </si>
  <si>
    <t>张屹铭</t>
  </si>
  <si>
    <t>贾一凡</t>
  </si>
  <si>
    <t>林姝洁</t>
  </si>
  <si>
    <t>王泽风</t>
  </si>
  <si>
    <t>朱聪琳</t>
  </si>
  <si>
    <t>浙江</t>
  </si>
  <si>
    <t>潘璐</t>
  </si>
  <si>
    <t>倪羽星</t>
  </si>
  <si>
    <t>郑嘉敏</t>
  </si>
  <si>
    <t>王心缘</t>
  </si>
  <si>
    <t>林忆楠</t>
  </si>
  <si>
    <t>陈晟悦</t>
  </si>
  <si>
    <t>张天益</t>
  </si>
  <si>
    <t>叶炳宏</t>
  </si>
  <si>
    <t>郑思维</t>
  </si>
  <si>
    <t>周昊东</t>
  </si>
  <si>
    <t>宫帅</t>
  </si>
  <si>
    <t>韩泽</t>
  </si>
  <si>
    <t>欧哲</t>
  </si>
  <si>
    <t>宋冉升</t>
  </si>
  <si>
    <t>谭旗导</t>
  </si>
  <si>
    <t>苏瀚森</t>
  </si>
  <si>
    <t>樊秋月</t>
  </si>
  <si>
    <t>罗声弘</t>
  </si>
  <si>
    <t>高昉洁</t>
  </si>
  <si>
    <t>王欣雯</t>
  </si>
  <si>
    <t>王子娴</t>
  </si>
  <si>
    <t>周超敏</t>
  </si>
  <si>
    <t>伍嘉茵</t>
  </si>
  <si>
    <t>陈露</t>
  </si>
  <si>
    <t>詹安琪</t>
  </si>
  <si>
    <t>徐诗瑜</t>
  </si>
  <si>
    <t>杨伊灵</t>
  </si>
  <si>
    <t>高小媛</t>
  </si>
  <si>
    <t>林礼云</t>
  </si>
  <si>
    <t>李云</t>
  </si>
  <si>
    <t>吉淑婷</t>
  </si>
  <si>
    <t>阶段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</si>
  <si>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</si>
  <si>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</si>
  <si>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</si>
  <si>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</si>
  <si>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</si>
  <si>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</si>
  <si>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</si>
  <si>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</si>
  <si>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</si>
  <si>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</si>
  <si>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</si>
  <si>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</si>
  <si>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</si>
  <si>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</si>
  <si>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</si>
  <si>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</si>
  <si>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</si>
  <si>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r>
      <rPr>
        <sz val="7"/>
        <rFont val="宋体"/>
        <family val="0"/>
      </rPr>
      <t>甲</t>
    </r>
    <r>
      <rPr>
        <sz val="7"/>
        <rFont val="Arial"/>
        <family val="2"/>
      </rPr>
      <t>MT10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</si>
  <si>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MT11</t>
    </r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</si>
  <si>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</si>
  <si>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</si>
  <si>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</si>
  <si>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</si>
  <si>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</si>
  <si>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</si>
  <si>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</si>
  <si>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</si>
  <si>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</si>
  <si>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</si>
  <si>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</si>
  <si>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</si>
  <si>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</si>
  <si>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</si>
  <si>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</si>
  <si>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</si>
  <si>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</si>
  <si>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</si>
  <si>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</si>
  <si>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</si>
  <si>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乙组男团</t>
  </si>
  <si>
    <t>乙MT1</t>
  </si>
  <si>
    <t>双打</t>
  </si>
  <si>
    <t>龚健</t>
  </si>
  <si>
    <t>第一单打</t>
  </si>
  <si>
    <t>第二单打</t>
  </si>
  <si>
    <t>乙组女团</t>
  </si>
  <si>
    <t>乙WT1</t>
  </si>
  <si>
    <t>李萱</t>
  </si>
  <si>
    <t>詹丹倪</t>
  </si>
  <si>
    <t>朱荟瑾</t>
  </si>
  <si>
    <t>乙MT2</t>
  </si>
  <si>
    <t>王克文</t>
  </si>
  <si>
    <t>乙MT3</t>
  </si>
  <si>
    <t>乙WT2</t>
  </si>
  <si>
    <t>佟  皓</t>
  </si>
  <si>
    <t>乙MT4</t>
  </si>
  <si>
    <t>李晓冬</t>
  </si>
  <si>
    <t>倪昊苏</t>
  </si>
  <si>
    <t>王搴浩</t>
  </si>
  <si>
    <t>何昭海</t>
  </si>
  <si>
    <t>乙MT5</t>
  </si>
  <si>
    <t>乙MT6</t>
  </si>
  <si>
    <t>甲组女团</t>
  </si>
  <si>
    <t>甲WT1</t>
  </si>
  <si>
    <t>于越</t>
  </si>
  <si>
    <t>林姝洁</t>
  </si>
  <si>
    <t>甲组男团</t>
  </si>
  <si>
    <t>甲MT1</t>
  </si>
  <si>
    <t>周博维</t>
  </si>
  <si>
    <t>邓华华</t>
  </si>
  <si>
    <t>徐海鑫</t>
  </si>
  <si>
    <t>甲MT2</t>
  </si>
  <si>
    <t>刘子杰</t>
  </si>
  <si>
    <t>张宇翔</t>
  </si>
  <si>
    <t>甲MT3</t>
  </si>
  <si>
    <t>王季初</t>
  </si>
  <si>
    <t>赵修赫均</t>
  </si>
  <si>
    <t>甲MT4</t>
  </si>
  <si>
    <t>卢游</t>
  </si>
  <si>
    <t>乙WT3</t>
  </si>
  <si>
    <t>乙MT7</t>
  </si>
  <si>
    <t>郑思维</t>
  </si>
  <si>
    <t>周昊东</t>
  </si>
  <si>
    <t>乙WT4</t>
  </si>
  <si>
    <t>乙MT8</t>
  </si>
  <si>
    <t>乙WT5</t>
  </si>
  <si>
    <t>乙MT9</t>
  </si>
  <si>
    <t>乙WT6</t>
  </si>
  <si>
    <t>高小媛</t>
  </si>
  <si>
    <t>康  玥</t>
  </si>
  <si>
    <t>乙MT10</t>
  </si>
  <si>
    <t>李锦秋</t>
  </si>
  <si>
    <t>乙WT7</t>
  </si>
  <si>
    <t>乙MT11</t>
  </si>
  <si>
    <t>乙WT8</t>
  </si>
  <si>
    <t>乙MT12</t>
  </si>
  <si>
    <t>甲WT6</t>
  </si>
  <si>
    <t>唐平阳</t>
  </si>
  <si>
    <t>姜彬彬</t>
  </si>
  <si>
    <t>甲MT9</t>
  </si>
  <si>
    <t>甲WT7</t>
  </si>
  <si>
    <t>潘璐</t>
  </si>
  <si>
    <t>甲MT10</t>
  </si>
  <si>
    <t>汤锦程</t>
  </si>
  <si>
    <t>甲MT11</t>
  </si>
  <si>
    <t>甲WT8</t>
  </si>
  <si>
    <t>乙MT13</t>
  </si>
  <si>
    <t>弃权</t>
  </si>
  <si>
    <t>项目</t>
  </si>
  <si>
    <t>阶段</t>
  </si>
  <si>
    <t>组别</t>
  </si>
  <si>
    <t>－</t>
  </si>
  <si>
    <t>比赛代号</t>
  </si>
  <si>
    <t>甲MT5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</si>
  <si>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</si>
  <si>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</si>
  <si>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</si>
  <si>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</si>
  <si>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</si>
  <si>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</si>
  <si>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</si>
  <si>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</si>
  <si>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</si>
  <si>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</si>
  <si>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t>(分)</t>
  </si>
  <si>
    <t>刘雨辰</t>
  </si>
  <si>
    <t>/</t>
  </si>
  <si>
    <t>郑亮</t>
  </si>
  <si>
    <t>比赛结果</t>
  </si>
  <si>
    <t>合      计</t>
  </si>
  <si>
    <t>甲MT6</t>
  </si>
  <si>
    <t>甲MT7</t>
  </si>
  <si>
    <t>甲MT8</t>
  </si>
  <si>
    <t>甲WT2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</si>
  <si>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</si>
  <si>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</si>
  <si>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</si>
  <si>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</si>
  <si>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</si>
  <si>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</si>
  <si>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</si>
  <si>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</si>
  <si>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</si>
  <si>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</si>
  <si>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</si>
  <si>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</si>
  <si>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</si>
  <si>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</si>
  <si>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</si>
  <si>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</si>
  <si>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</si>
  <si>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</si>
  <si>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</si>
  <si>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</si>
  <si>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甲WT3</t>
  </si>
  <si>
    <t>甲WT4</t>
  </si>
  <si>
    <t>吴颖诗</t>
  </si>
  <si>
    <t>甲WT5</t>
  </si>
  <si>
    <t>黄东萍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</si>
  <si>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</si>
  <si>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</si>
  <si>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</si>
  <si>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</si>
  <si>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</si>
  <si>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</si>
  <si>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</si>
  <si>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</si>
  <si>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</si>
  <si>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</si>
  <si>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</si>
  <si>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</si>
  <si>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</si>
  <si>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</si>
  <si>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</si>
  <si>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</si>
  <si>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</si>
  <si>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</si>
  <si>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</si>
  <si>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</si>
  <si>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乙WT9</t>
  </si>
  <si>
    <t>XD55</t>
  </si>
  <si>
    <t>XD56</t>
  </si>
  <si>
    <t>XD57</t>
  </si>
  <si>
    <t>XD58</t>
  </si>
  <si>
    <t>XD59</t>
  </si>
  <si>
    <t>XD60</t>
  </si>
  <si>
    <t>XD61</t>
  </si>
  <si>
    <t>XD62</t>
  </si>
  <si>
    <t>XD63</t>
  </si>
  <si>
    <t>XD64</t>
  </si>
  <si>
    <t>XD65</t>
  </si>
  <si>
    <t>XD66</t>
  </si>
  <si>
    <t>XD67</t>
  </si>
  <si>
    <t>XD68</t>
  </si>
  <si>
    <t>XD69</t>
  </si>
  <si>
    <t>XD201</t>
  </si>
  <si>
    <t>XD202</t>
  </si>
  <si>
    <t>XD218</t>
  </si>
  <si>
    <t>XD219</t>
  </si>
  <si>
    <t>XD220</t>
  </si>
  <si>
    <t>XD221</t>
  </si>
  <si>
    <t>XD222</t>
  </si>
  <si>
    <r>
      <t>甲MS2</t>
    </r>
    <r>
      <rPr>
        <sz val="7"/>
        <rFont val="宋体"/>
        <family val="0"/>
      </rPr>
      <t>10</t>
    </r>
  </si>
  <si>
    <r>
      <t>甲MS2</t>
    </r>
    <r>
      <rPr>
        <sz val="7"/>
        <rFont val="宋体"/>
        <family val="0"/>
      </rPr>
      <t>11</t>
    </r>
  </si>
  <si>
    <r>
      <t>甲MS212</t>
    </r>
  </si>
  <si>
    <r>
      <t>甲MS213</t>
    </r>
  </si>
  <si>
    <r>
      <t>甲MS214</t>
    </r>
  </si>
  <si>
    <r>
      <t>甲MS215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</si>
  <si>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MD40</t>
    </r>
  </si>
  <si>
    <t>荣获“体育道德风尚奖”的集体与个人</t>
  </si>
  <si>
    <t>运    动    队</t>
  </si>
  <si>
    <t>上海黄浦队        八一队         浙江队</t>
  </si>
  <si>
    <t>运    动    员</t>
  </si>
  <si>
    <t>北京:</t>
  </si>
  <si>
    <t>刘雨辰</t>
  </si>
  <si>
    <t>佟皓</t>
  </si>
  <si>
    <t>湖南:</t>
  </si>
  <si>
    <t>周泽奇</t>
  </si>
  <si>
    <t>陈卉林</t>
  </si>
  <si>
    <t>天津:</t>
  </si>
  <si>
    <t>胡宇轩</t>
  </si>
  <si>
    <t>刘玥</t>
  </si>
  <si>
    <t>广东:</t>
  </si>
  <si>
    <t>宋冉升</t>
  </si>
  <si>
    <t>陈清晨</t>
  </si>
  <si>
    <t>辽宁:</t>
  </si>
  <si>
    <t>李俊慧</t>
  </si>
  <si>
    <t>郑煜文</t>
  </si>
  <si>
    <t>周超敏</t>
  </si>
  <si>
    <t>上海:</t>
  </si>
  <si>
    <t>刘海超</t>
  </si>
  <si>
    <t>杨澜</t>
  </si>
  <si>
    <t>广西:</t>
  </si>
  <si>
    <t>韦高旺</t>
  </si>
  <si>
    <t>董文静</t>
  </si>
  <si>
    <t>江苏:</t>
  </si>
  <si>
    <t>石宇奇</t>
  </si>
  <si>
    <t>何冰娇</t>
  </si>
  <si>
    <t>吴起农</t>
  </si>
  <si>
    <t>秦翀</t>
  </si>
  <si>
    <t>郑思维</t>
  </si>
  <si>
    <t>陈雨菲</t>
  </si>
  <si>
    <t>于臣</t>
  </si>
  <si>
    <t>胡想琳</t>
  </si>
  <si>
    <t>谭强</t>
  </si>
  <si>
    <t>张灵骏</t>
  </si>
  <si>
    <t>李锦秋</t>
  </si>
  <si>
    <t>黄东萍</t>
  </si>
  <si>
    <t>居方鹏宇</t>
  </si>
  <si>
    <t>朱麦慈</t>
  </si>
  <si>
    <t>邓华华</t>
  </si>
  <si>
    <t>张艺曼</t>
  </si>
  <si>
    <t>詹智诚</t>
  </si>
  <si>
    <t>郭昱辰</t>
  </si>
  <si>
    <t>吕泳蓓</t>
  </si>
  <si>
    <t>周立冈</t>
  </si>
  <si>
    <t>黄芷滢</t>
  </si>
  <si>
    <t>卢游</t>
  </si>
  <si>
    <t>林英诗雨</t>
  </si>
  <si>
    <t>李喆</t>
  </si>
  <si>
    <t>胡羽翔</t>
  </si>
  <si>
    <t>朱峰（辽宁）    金烁（黑龙江）   张东梅（浙江）</t>
  </si>
  <si>
    <t xml:space="preserve">     </t>
  </si>
  <si>
    <t>董吴优</t>
  </si>
  <si>
    <t>赵俊鹏</t>
  </si>
  <si>
    <t>盛晓东</t>
  </si>
  <si>
    <t>闫润泽</t>
  </si>
  <si>
    <t>陈明春</t>
  </si>
  <si>
    <t>湖南</t>
  </si>
  <si>
    <t>林元睿</t>
  </si>
  <si>
    <t>陆杨</t>
  </si>
  <si>
    <t>马潇</t>
  </si>
  <si>
    <t>秦辰林</t>
  </si>
  <si>
    <t>张灵俊</t>
  </si>
  <si>
    <t>解振睿</t>
  </si>
  <si>
    <t>解振扬</t>
  </si>
  <si>
    <t>广东</t>
  </si>
  <si>
    <t>陈苗</t>
  </si>
  <si>
    <t>陈思</t>
  </si>
  <si>
    <t>王嘉雪</t>
  </si>
  <si>
    <t>阳扬</t>
  </si>
  <si>
    <t>陈晓欣</t>
  </si>
  <si>
    <t>孙天呈</t>
  </si>
  <si>
    <t>浙江</t>
  </si>
  <si>
    <t>任翔宇</t>
  </si>
  <si>
    <t>上海</t>
  </si>
  <si>
    <t>何济霆</t>
  </si>
  <si>
    <t>伍家茵</t>
  </si>
  <si>
    <t>韩雨珊</t>
  </si>
  <si>
    <t>四川</t>
  </si>
  <si>
    <t>沈凌捷</t>
  </si>
  <si>
    <t>谭振东</t>
  </si>
  <si>
    <t>樊秋月</t>
  </si>
  <si>
    <t>董伟杰</t>
  </si>
  <si>
    <t>吴松健</t>
  </si>
  <si>
    <t>刘润泽</t>
  </si>
  <si>
    <t>任鹏波</t>
  </si>
  <si>
    <t>李宇帆</t>
  </si>
  <si>
    <t>丁可欣</t>
  </si>
  <si>
    <t>冯雪颖</t>
  </si>
  <si>
    <t>徐诗瑜</t>
  </si>
  <si>
    <t>王子娴</t>
  </si>
  <si>
    <t>江苏</t>
  </si>
  <si>
    <t>辽宁</t>
  </si>
  <si>
    <t>赵健</t>
  </si>
  <si>
    <t>姜彬彬</t>
  </si>
  <si>
    <t>肖世程</t>
  </si>
  <si>
    <t>陈清晨</t>
  </si>
  <si>
    <t>天津</t>
  </si>
  <si>
    <t>八一</t>
  </si>
  <si>
    <t>北京</t>
  </si>
  <si>
    <t>湖南</t>
  </si>
  <si>
    <t>湖北</t>
  </si>
  <si>
    <t>广西</t>
  </si>
  <si>
    <t>厦门</t>
  </si>
  <si>
    <t>福建</t>
  </si>
  <si>
    <t>广东</t>
  </si>
  <si>
    <t>浙江</t>
  </si>
  <si>
    <t>东莞</t>
  </si>
  <si>
    <t>上海</t>
  </si>
  <si>
    <t>四川</t>
  </si>
  <si>
    <t>广州</t>
  </si>
  <si>
    <t>辽宁</t>
  </si>
  <si>
    <t>山东</t>
  </si>
  <si>
    <t>刘雨辰</t>
  </si>
  <si>
    <t>黄凯祥</t>
  </si>
  <si>
    <t>黄东萍</t>
  </si>
  <si>
    <t>高子尧</t>
  </si>
  <si>
    <t>李云</t>
  </si>
  <si>
    <t>孙飞翔</t>
  </si>
  <si>
    <t>吉淑婷</t>
  </si>
  <si>
    <t>江西</t>
  </si>
  <si>
    <t>于臣</t>
  </si>
  <si>
    <t>安誉</t>
  </si>
  <si>
    <t>李茵晖</t>
  </si>
  <si>
    <t>杜玥</t>
  </si>
  <si>
    <t>宫帅</t>
  </si>
  <si>
    <t>赵泽华</t>
  </si>
  <si>
    <t>叶炳宏</t>
  </si>
  <si>
    <t>林贵埔</t>
  </si>
  <si>
    <t>郑思维</t>
  </si>
  <si>
    <t>周昊东</t>
  </si>
  <si>
    <t>欧哲</t>
  </si>
  <si>
    <t>谭旗导</t>
  </si>
  <si>
    <t>唐平阳</t>
  </si>
  <si>
    <t>付雪</t>
  </si>
  <si>
    <t>胡羽翔</t>
  </si>
  <si>
    <t>徐涯</t>
  </si>
  <si>
    <t>倪博文</t>
  </si>
  <si>
    <t>韩呈恺</t>
  </si>
  <si>
    <t>郑亮</t>
  </si>
  <si>
    <t>范梦艳</t>
  </si>
  <si>
    <t>秦金晶</t>
  </si>
  <si>
    <t>刘孔形</t>
  </si>
  <si>
    <t>张天益</t>
  </si>
  <si>
    <t>孙展鸣</t>
  </si>
  <si>
    <t>林礼云</t>
  </si>
  <si>
    <t>陈露</t>
  </si>
  <si>
    <t>林忆楠</t>
  </si>
  <si>
    <t>组</t>
  </si>
  <si>
    <t>胜
次</t>
  </si>
  <si>
    <t>净胜</t>
  </si>
  <si>
    <t>名
次</t>
  </si>
  <si>
    <t>决1-4名</t>
  </si>
  <si>
    <t>AWT1</t>
  </si>
  <si>
    <t>AWT2</t>
  </si>
  <si>
    <t>AWT3</t>
  </si>
  <si>
    <t>AWT4</t>
  </si>
  <si>
    <t>AWT5</t>
  </si>
  <si>
    <t>AWT6</t>
  </si>
  <si>
    <t>陈思璇</t>
  </si>
  <si>
    <t>肖雨扬</t>
  </si>
  <si>
    <t>一名：</t>
  </si>
  <si>
    <t>二名：</t>
  </si>
  <si>
    <t>三名：</t>
  </si>
  <si>
    <t>四名：</t>
  </si>
  <si>
    <t>五名：</t>
  </si>
  <si>
    <t>六名：</t>
  </si>
  <si>
    <t>七名：</t>
  </si>
  <si>
    <t>八名：</t>
  </si>
  <si>
    <t>Q1</t>
  </si>
  <si>
    <t>Q2</t>
  </si>
  <si>
    <t>Q3</t>
  </si>
  <si>
    <t>Q4</t>
  </si>
  <si>
    <t>Q5</t>
  </si>
  <si>
    <t>Q6</t>
  </si>
  <si>
    <t>Q7</t>
  </si>
  <si>
    <t>Q8</t>
  </si>
  <si>
    <t>一名：</t>
  </si>
  <si>
    <t>二名：</t>
  </si>
  <si>
    <t>七名：</t>
  </si>
  <si>
    <t>八名：</t>
  </si>
  <si>
    <t>Q3</t>
  </si>
  <si>
    <t>Q4</t>
  </si>
  <si>
    <t>Q5</t>
  </si>
  <si>
    <t>Q6</t>
  </si>
  <si>
    <t>Q5</t>
  </si>
  <si>
    <t>日期</t>
  </si>
  <si>
    <t>日期</t>
  </si>
  <si>
    <t>开始
时间</t>
  </si>
  <si>
    <t>场地数</t>
  </si>
  <si>
    <t>AMS1</t>
  </si>
  <si>
    <t>AMS3</t>
  </si>
  <si>
    <t>AMS4</t>
  </si>
  <si>
    <t>AMS5</t>
  </si>
  <si>
    <t>AMS6</t>
  </si>
  <si>
    <t>AWS1</t>
  </si>
  <si>
    <t>AWS3</t>
  </si>
  <si>
    <t>BMS2</t>
  </si>
  <si>
    <t>BMS3</t>
  </si>
  <si>
    <t>BMS5</t>
  </si>
  <si>
    <t>BMS8</t>
  </si>
  <si>
    <t>BMS14</t>
  </si>
  <si>
    <t>BMS15</t>
  </si>
  <si>
    <t>BMS17</t>
  </si>
  <si>
    <t>BMS20</t>
  </si>
  <si>
    <t>BMS21</t>
  </si>
  <si>
    <t>BMS23</t>
  </si>
  <si>
    <t>BMS26</t>
  </si>
  <si>
    <t>BMS27</t>
  </si>
  <si>
    <t>BMS29</t>
  </si>
  <si>
    <t>CMS2</t>
  </si>
  <si>
    <t>CMS3</t>
  </si>
  <si>
    <t>CMS4</t>
  </si>
  <si>
    <t>AWS9</t>
  </si>
  <si>
    <t>CWS1</t>
  </si>
  <si>
    <t>CWS7</t>
  </si>
  <si>
    <t>CWS8</t>
  </si>
  <si>
    <t>CMS13</t>
  </si>
  <si>
    <t>日期</t>
  </si>
  <si>
    <t>开始
时间</t>
  </si>
  <si>
    <t>比赛代号</t>
  </si>
  <si>
    <t>CMS22</t>
  </si>
  <si>
    <t>AMS25</t>
  </si>
  <si>
    <t>AMS31</t>
  </si>
  <si>
    <t>BWS26</t>
  </si>
  <si>
    <t>BWS27</t>
  </si>
  <si>
    <t>AMS35</t>
  </si>
  <si>
    <t>AMS36</t>
  </si>
  <si>
    <t>AMS37</t>
  </si>
  <si>
    <t>AMS39</t>
  </si>
  <si>
    <t>AMS40</t>
  </si>
  <si>
    <t>AMS42</t>
  </si>
  <si>
    <t>AMS44</t>
  </si>
  <si>
    <t>BMS61</t>
  </si>
  <si>
    <t>BMS63</t>
  </si>
  <si>
    <t>BMS66</t>
  </si>
  <si>
    <t>参加团体赛运动员名单</t>
  </si>
  <si>
    <t>序号</t>
  </si>
  <si>
    <t>甲组男子</t>
  </si>
  <si>
    <t>乙组男子</t>
  </si>
  <si>
    <t>成都</t>
  </si>
  <si>
    <t>杨胤豪</t>
  </si>
  <si>
    <t>张凌飞</t>
  </si>
  <si>
    <t>张思源</t>
  </si>
  <si>
    <t>柳俊丞</t>
  </si>
  <si>
    <t>吴禹滕</t>
  </si>
  <si>
    <t>徐  珂</t>
  </si>
  <si>
    <t>苏全鑫</t>
  </si>
  <si>
    <t>黄昱崧</t>
  </si>
  <si>
    <t>张凇铭</t>
  </si>
  <si>
    <t>王真敖</t>
  </si>
  <si>
    <t>龚锐骋</t>
  </si>
  <si>
    <t>李静涛</t>
  </si>
  <si>
    <t>李文涛</t>
  </si>
  <si>
    <t>闫龙翔</t>
  </si>
  <si>
    <t>广安</t>
  </si>
  <si>
    <t>唐致远</t>
  </si>
  <si>
    <t>王靖淞</t>
  </si>
  <si>
    <t>肖  峣</t>
  </si>
  <si>
    <t>覃  杰</t>
  </si>
  <si>
    <t>胡茂松</t>
  </si>
  <si>
    <t>马  杨</t>
  </si>
  <si>
    <t>何承翰</t>
  </si>
  <si>
    <t>龙翔宇</t>
  </si>
  <si>
    <t>詹雨衡</t>
  </si>
  <si>
    <t>唐皓珏</t>
  </si>
  <si>
    <t>罗  洋</t>
  </si>
  <si>
    <t>蒋  皓</t>
  </si>
  <si>
    <t>杨佳意</t>
  </si>
  <si>
    <t>乐山</t>
  </si>
  <si>
    <t>邓  锐</t>
  </si>
  <si>
    <t>王佚腾</t>
  </si>
  <si>
    <t>陈  杰</t>
  </si>
  <si>
    <t>袁阳辉</t>
  </si>
  <si>
    <t>周  鑫</t>
  </si>
  <si>
    <t>陈靖云</t>
  </si>
  <si>
    <t>夏子尧</t>
  </si>
  <si>
    <t>朱  桓</t>
  </si>
  <si>
    <t>黄鱼洋</t>
  </si>
  <si>
    <t>赵一阳</t>
  </si>
  <si>
    <t>何沛龙</t>
  </si>
  <si>
    <t>王榆凯</t>
  </si>
  <si>
    <t>钟舜凯</t>
  </si>
  <si>
    <t>泸州</t>
  </si>
  <si>
    <t>苏裕仁</t>
  </si>
  <si>
    <t>马  枭</t>
  </si>
  <si>
    <t>朱青茁</t>
  </si>
  <si>
    <t>蒋孟霖</t>
  </si>
  <si>
    <t>巨峻豪</t>
  </si>
  <si>
    <t>李青林</t>
  </si>
  <si>
    <t>刘  熠</t>
  </si>
  <si>
    <t>刘润杰</t>
  </si>
  <si>
    <t>唐  骏</t>
  </si>
  <si>
    <t>曾维政</t>
  </si>
  <si>
    <t>肖世一</t>
  </si>
  <si>
    <t>王浩宇</t>
  </si>
  <si>
    <t>张  飓</t>
  </si>
  <si>
    <t>绵阳</t>
  </si>
  <si>
    <t>宋子航</t>
  </si>
  <si>
    <t>肖皓文</t>
  </si>
  <si>
    <t>赵奕傑</t>
  </si>
  <si>
    <t>邹羽庭</t>
  </si>
  <si>
    <t>张钦文</t>
  </si>
  <si>
    <t>周艺天</t>
  </si>
  <si>
    <t>唐楚童</t>
  </si>
  <si>
    <t>攀枝花</t>
  </si>
  <si>
    <t>王  翔</t>
  </si>
  <si>
    <t>王远楷</t>
  </si>
  <si>
    <t>孙靖山</t>
  </si>
  <si>
    <t>孙天乐</t>
  </si>
  <si>
    <t>刘峻麟</t>
  </si>
  <si>
    <t>宋天伦</t>
  </si>
  <si>
    <t>罗国洪</t>
  </si>
  <si>
    <t>刘臻言</t>
  </si>
  <si>
    <t>高  瑞</t>
  </si>
  <si>
    <t>谢承宇</t>
  </si>
  <si>
    <t>金渝钦</t>
  </si>
  <si>
    <t>曾  理</t>
  </si>
  <si>
    <t>王泽睿</t>
  </si>
  <si>
    <t>刘孟博</t>
  </si>
  <si>
    <t>雅安</t>
  </si>
  <si>
    <t>林志恒</t>
  </si>
  <si>
    <t>黄沿鑫</t>
  </si>
  <si>
    <t>杨泰然</t>
  </si>
  <si>
    <t>杨  淦</t>
  </si>
  <si>
    <t>夏钟翔</t>
  </si>
  <si>
    <t>陈仪宸</t>
  </si>
  <si>
    <t>曹  舜</t>
  </si>
  <si>
    <t>宜宾</t>
  </si>
  <si>
    <t>伍俊吉</t>
  </si>
  <si>
    <t>李秋岑</t>
  </si>
  <si>
    <t>王润轩</t>
  </si>
  <si>
    <t>李天宇</t>
  </si>
  <si>
    <t>黄  谦</t>
  </si>
  <si>
    <t>严天枫</t>
  </si>
  <si>
    <t>陈志国</t>
  </si>
  <si>
    <t>自贡</t>
  </si>
  <si>
    <t>袁义烨</t>
  </si>
  <si>
    <t>李恭炜</t>
  </si>
  <si>
    <t>曾乾川</t>
  </si>
  <si>
    <t>陈唐鑫</t>
  </si>
  <si>
    <t>高  天</t>
  </si>
  <si>
    <t>刘一鑫</t>
  </si>
  <si>
    <t>乔春霖</t>
  </si>
  <si>
    <t>刘泽庆</t>
  </si>
  <si>
    <t>曹云飞</t>
  </si>
  <si>
    <t>宋九洲</t>
  </si>
  <si>
    <t>肖天翼</t>
  </si>
  <si>
    <t>吴  杭</t>
  </si>
  <si>
    <t>郑郅彦</t>
  </si>
  <si>
    <t>陈浩然</t>
  </si>
  <si>
    <t>甲组女子</t>
  </si>
  <si>
    <t>乙组女子</t>
  </si>
  <si>
    <t>冯瑞虞</t>
  </si>
  <si>
    <t>游茗柯</t>
  </si>
  <si>
    <t>王茜妮</t>
  </si>
  <si>
    <t>梁寅曦</t>
  </si>
  <si>
    <t>王紫钰</t>
  </si>
  <si>
    <t>马艺丹</t>
  </si>
  <si>
    <t>李思卓</t>
  </si>
  <si>
    <t>汤蕴嘉</t>
  </si>
  <si>
    <t>朱家怡</t>
  </si>
  <si>
    <t>王苠寒</t>
  </si>
  <si>
    <t>虞雯琦</t>
  </si>
  <si>
    <t>张净淳</t>
  </si>
  <si>
    <t>唐伊琳</t>
  </si>
  <si>
    <t>吴雨蔓</t>
  </si>
  <si>
    <t>广安</t>
  </si>
  <si>
    <t>匡柳梦</t>
  </si>
  <si>
    <t>杜  帆</t>
  </si>
  <si>
    <t>杨韵可</t>
  </si>
  <si>
    <t>王健洁</t>
  </si>
  <si>
    <t>滕彩凤</t>
  </si>
  <si>
    <t>秦玮艺</t>
  </si>
  <si>
    <t>乐山</t>
  </si>
  <si>
    <t>竹  蕊</t>
  </si>
  <si>
    <t>兰  天</t>
  </si>
  <si>
    <t>杨伊灵</t>
  </si>
  <si>
    <t>周旖雪</t>
  </si>
  <si>
    <t>杨玉迪</t>
  </si>
  <si>
    <t>梁思琪</t>
  </si>
  <si>
    <t>金  铃</t>
  </si>
  <si>
    <t>谭茜乔</t>
  </si>
  <si>
    <t>徐铭露</t>
  </si>
  <si>
    <t>李楠焱</t>
  </si>
  <si>
    <t>郭天琦</t>
  </si>
  <si>
    <t>李佳宁</t>
  </si>
  <si>
    <t>张馨予</t>
  </si>
  <si>
    <t>泸州</t>
  </si>
  <si>
    <t>陈思宇</t>
  </si>
  <si>
    <t>陈昱欣</t>
  </si>
  <si>
    <t>黄心悦</t>
  </si>
  <si>
    <t>淡湘宜</t>
  </si>
  <si>
    <t>孙  潇</t>
  </si>
  <si>
    <t>杨馥宁</t>
  </si>
  <si>
    <t>张茹菲</t>
  </si>
  <si>
    <t>余欣遥</t>
  </si>
  <si>
    <t>梁雨桐</t>
  </si>
  <si>
    <t>徐瑞帆</t>
  </si>
  <si>
    <t>曹怡然</t>
  </si>
  <si>
    <t>陈昕蕾</t>
  </si>
  <si>
    <t>张殊贤</t>
  </si>
  <si>
    <t>攀枝花</t>
  </si>
  <si>
    <t>薛  颖</t>
  </si>
  <si>
    <t>陈丽竹</t>
  </si>
  <si>
    <t>胡释予</t>
  </si>
  <si>
    <t>易思言</t>
  </si>
  <si>
    <t>蒋媛媛</t>
  </si>
  <si>
    <t>郭毓灵</t>
  </si>
  <si>
    <t>陈宇侠</t>
  </si>
  <si>
    <t>谭玏瑄</t>
  </si>
  <si>
    <t>单慧婕</t>
  </si>
  <si>
    <t>刘泠汐</t>
  </si>
  <si>
    <t>全可儿</t>
  </si>
  <si>
    <t>杜星澜</t>
  </si>
  <si>
    <t>王书妤</t>
  </si>
  <si>
    <t>上午</t>
  </si>
  <si>
    <t>下午</t>
  </si>
  <si>
    <t>比  赛  代  号</t>
  </si>
  <si>
    <t>场地数</t>
  </si>
  <si>
    <t>初中组男子单打(MS)</t>
  </si>
  <si>
    <t>石室联中</t>
  </si>
  <si>
    <t>嘉祥郫县</t>
  </si>
  <si>
    <t>石室天府</t>
  </si>
  <si>
    <t>树德实验</t>
  </si>
  <si>
    <t>树德中学</t>
  </si>
  <si>
    <t>七育</t>
  </si>
  <si>
    <t>塔子坝</t>
  </si>
  <si>
    <t>嘉祥外</t>
  </si>
  <si>
    <t>张凇铭</t>
  </si>
  <si>
    <t>石室联中</t>
  </si>
  <si>
    <t>段克铭</t>
  </si>
  <si>
    <t>嘉祥郫县</t>
  </si>
  <si>
    <t>树德实验</t>
  </si>
  <si>
    <t>成外</t>
  </si>
  <si>
    <t>曾润喆</t>
  </si>
  <si>
    <t>树德中学</t>
  </si>
  <si>
    <t>于明睿</t>
  </si>
  <si>
    <t>北大成实</t>
  </si>
  <si>
    <t>付翌骁</t>
  </si>
  <si>
    <t>七育</t>
  </si>
  <si>
    <t>陶炽楷</t>
  </si>
  <si>
    <t>成外</t>
  </si>
  <si>
    <t>张鹏驰</t>
  </si>
  <si>
    <t>石室联中</t>
  </si>
  <si>
    <t>黄晓渝</t>
  </si>
  <si>
    <t>七实</t>
  </si>
  <si>
    <t>陈珏辰</t>
  </si>
  <si>
    <t>王程</t>
  </si>
  <si>
    <t>塔子坝</t>
  </si>
  <si>
    <t>周雨潇</t>
  </si>
  <si>
    <t>詹存瑞</t>
  </si>
  <si>
    <t>李雨知</t>
  </si>
  <si>
    <t>牟可凡</t>
  </si>
  <si>
    <t>石室蜀华</t>
  </si>
  <si>
    <t>熊师搏</t>
  </si>
  <si>
    <t>褚浩</t>
  </si>
  <si>
    <t>石室天府</t>
  </si>
  <si>
    <t>王霆瀚</t>
  </si>
  <si>
    <t>郑涵飞</t>
  </si>
  <si>
    <t>嘉祥外</t>
  </si>
  <si>
    <t>柏兴宇</t>
  </si>
  <si>
    <t>石室锦外</t>
  </si>
  <si>
    <t>江林</t>
  </si>
  <si>
    <t>杨洋</t>
  </si>
  <si>
    <t>成外</t>
  </si>
  <si>
    <t>刘林海</t>
  </si>
  <si>
    <t>新都一中</t>
  </si>
  <si>
    <t>张无为</t>
  </si>
  <si>
    <t>谭玺扬</t>
  </si>
  <si>
    <t>王石</t>
  </si>
  <si>
    <t>王志鹏</t>
  </si>
  <si>
    <t>塔子坝</t>
  </si>
  <si>
    <t>冯科霖</t>
  </si>
  <si>
    <t>人北</t>
  </si>
  <si>
    <t>王禹吉</t>
  </si>
  <si>
    <t>嘉祥郫县</t>
  </si>
  <si>
    <t>马弟</t>
  </si>
  <si>
    <t>树德中学</t>
  </si>
  <si>
    <t>张博林</t>
  </si>
  <si>
    <t>赵一琳</t>
  </si>
  <si>
    <t>树德中学</t>
  </si>
  <si>
    <t>荣腾越</t>
  </si>
  <si>
    <t>许宗喆</t>
  </si>
  <si>
    <t>周熙焱</t>
  </si>
  <si>
    <t>七实</t>
  </si>
  <si>
    <t>毛昕宇</t>
  </si>
  <si>
    <t>龙六中</t>
  </si>
  <si>
    <t>蒋智汀</t>
  </si>
  <si>
    <t>光亚学校</t>
  </si>
  <si>
    <t>方彦博</t>
  </si>
  <si>
    <t>王翰森</t>
  </si>
  <si>
    <t>陈贞儒</t>
  </si>
  <si>
    <t>西川</t>
  </si>
  <si>
    <t>杨屹柯</t>
  </si>
  <si>
    <t>蔡逸轩</t>
  </si>
  <si>
    <t>朱帝文</t>
  </si>
  <si>
    <t>王逸凡</t>
  </si>
  <si>
    <t>陶屹卓</t>
  </si>
  <si>
    <t>罗旻浩</t>
  </si>
  <si>
    <t>陈辰</t>
  </si>
  <si>
    <t>秦瑞良</t>
  </si>
  <si>
    <t>盐道街</t>
  </si>
  <si>
    <t>肖辰雨</t>
  </si>
  <si>
    <t>实外</t>
  </si>
  <si>
    <t>汪宇昂</t>
  </si>
  <si>
    <t>黄昱崧</t>
  </si>
  <si>
    <t>谢刘艾柯</t>
  </si>
  <si>
    <t>石室天府</t>
  </si>
  <si>
    <t>吕佳洵</t>
  </si>
  <si>
    <t>树德实验</t>
  </si>
  <si>
    <t>轮空</t>
  </si>
  <si>
    <t>初中组女子单打(WS)</t>
  </si>
  <si>
    <t>七中初中</t>
  </si>
  <si>
    <t>温中实验</t>
  </si>
  <si>
    <t>周依婷</t>
  </si>
  <si>
    <t>龙六中</t>
  </si>
  <si>
    <t>车小熙</t>
  </si>
  <si>
    <t>倪璐玥</t>
  </si>
  <si>
    <t>嘉祥郫县</t>
  </si>
  <si>
    <t>杨悦艺</t>
  </si>
  <si>
    <t>赵茗</t>
  </si>
  <si>
    <t>冯竞乐</t>
  </si>
  <si>
    <t>卓欣怡</t>
  </si>
  <si>
    <t>七中初中</t>
  </si>
  <si>
    <t>张净淳</t>
  </si>
  <si>
    <t>肖媛睿</t>
  </si>
  <si>
    <t>石室天府</t>
  </si>
  <si>
    <t>贺瑶</t>
  </si>
  <si>
    <t>温中实验</t>
  </si>
  <si>
    <t>詹子彦</t>
  </si>
  <si>
    <t>棕北</t>
  </si>
  <si>
    <t>李心怡</t>
  </si>
  <si>
    <t>树德实验</t>
  </si>
  <si>
    <t>陈奕筱</t>
  </si>
  <si>
    <t>张月馨</t>
  </si>
  <si>
    <t>罗晞</t>
  </si>
  <si>
    <t>陈奕筱</t>
  </si>
  <si>
    <t>廖蕾晴</t>
  </si>
  <si>
    <t>虞雯琦</t>
  </si>
  <si>
    <t>刘阴</t>
  </si>
  <si>
    <t>陈思璇</t>
  </si>
  <si>
    <t>刘诗颖</t>
  </si>
  <si>
    <t>苟匀耀</t>
  </si>
  <si>
    <t>龙七中</t>
  </si>
  <si>
    <t>白灵婧</t>
  </si>
  <si>
    <t>嘉祥郫县</t>
  </si>
  <si>
    <t>熊乙人</t>
  </si>
  <si>
    <t>唐依琳</t>
  </si>
  <si>
    <t>杨斯淇</t>
  </si>
  <si>
    <t>初中组男子双打(MD)</t>
  </si>
  <si>
    <t>李文涛/李静涛</t>
  </si>
  <si>
    <t>胡峻豪/廖禹浩</t>
  </si>
  <si>
    <t>刘曦阳/岳永健</t>
  </si>
  <si>
    <t>付浩宇/陈薪语</t>
  </si>
  <si>
    <t>翟梦河/舒逸龙</t>
  </si>
  <si>
    <t>雷振杰/王冠宇</t>
  </si>
  <si>
    <t>刘孟辉/姜路旸</t>
  </si>
  <si>
    <t>毕然/冯泓树</t>
  </si>
  <si>
    <t>董天宇/何嘉昕</t>
  </si>
  <si>
    <t>七育分</t>
  </si>
  <si>
    <t>李宇航/刘鹏涛</t>
  </si>
  <si>
    <t>罗培轩/肖宇航</t>
  </si>
  <si>
    <t>王钺/袁翌夫</t>
  </si>
  <si>
    <t>崔芸铜/赵子寒</t>
  </si>
  <si>
    <t>王泽宇/赵佳兴</t>
  </si>
  <si>
    <t>周子翔/曾铸奇</t>
  </si>
  <si>
    <t>汤运昊/谢劲云</t>
  </si>
  <si>
    <t>黄睿鹏/龙逸霄</t>
  </si>
  <si>
    <t>文小豪/唐博文</t>
  </si>
  <si>
    <t>张越兴/张云豪</t>
  </si>
  <si>
    <t>刘坤岳/邓昊江</t>
  </si>
  <si>
    <r>
      <t>初中组混合双打(</t>
    </r>
    <r>
      <rPr>
        <sz val="16"/>
        <rFont val="宋体"/>
        <family val="0"/>
      </rPr>
      <t>X</t>
    </r>
    <r>
      <rPr>
        <sz val="16"/>
        <rFont val="宋体"/>
        <family val="0"/>
      </rPr>
      <t>D)</t>
    </r>
  </si>
  <si>
    <t>王智超/马佳洁</t>
  </si>
  <si>
    <t>石室中学</t>
  </si>
  <si>
    <t>聂希/刘彦浩</t>
  </si>
  <si>
    <t>七中万达</t>
  </si>
  <si>
    <t>李欣宇/马羽</t>
  </si>
  <si>
    <t>朱语晞/龚锐骋</t>
  </si>
  <si>
    <t>朱芷萱/王兴锐</t>
  </si>
  <si>
    <t>川师附一</t>
  </si>
  <si>
    <t>唐浩天/周璟媛</t>
  </si>
  <si>
    <t>孙睿/纪巧</t>
  </si>
  <si>
    <t>闫龙翔/刘懿萱</t>
  </si>
  <si>
    <t>王立坤/华淇玥</t>
  </si>
  <si>
    <t>张陈显恒/陈彤</t>
  </si>
  <si>
    <t>杨爽/李明璐</t>
  </si>
  <si>
    <r>
      <t>小学A组男子单打(</t>
    </r>
    <r>
      <rPr>
        <sz val="16"/>
        <rFont val="宋体"/>
        <family val="0"/>
      </rPr>
      <t>A</t>
    </r>
    <r>
      <rPr>
        <sz val="16"/>
        <rFont val="宋体"/>
        <family val="0"/>
      </rPr>
      <t>MS)</t>
    </r>
  </si>
  <si>
    <t>草小</t>
  </si>
  <si>
    <t>颜一正</t>
  </si>
  <si>
    <t>川实小</t>
  </si>
  <si>
    <t>黄宇新</t>
  </si>
  <si>
    <t>人北小</t>
  </si>
  <si>
    <t>丁浩晟</t>
  </si>
  <si>
    <t>嘉外郫分</t>
  </si>
  <si>
    <t>易骏杰</t>
  </si>
  <si>
    <t>电大附实</t>
  </si>
  <si>
    <t>李宁睿</t>
  </si>
  <si>
    <t>理工附小</t>
  </si>
  <si>
    <t>李鑫洋</t>
  </si>
  <si>
    <t>泡小</t>
  </si>
  <si>
    <t>王卓成</t>
  </si>
  <si>
    <t>泡小西</t>
  </si>
  <si>
    <t>叶家玮</t>
  </si>
  <si>
    <t>温实校</t>
  </si>
  <si>
    <t>王骏熙</t>
  </si>
  <si>
    <t>双语小</t>
  </si>
  <si>
    <t>张怀锦</t>
  </si>
  <si>
    <t>沙湾路</t>
  </si>
  <si>
    <t>张佳骏</t>
  </si>
  <si>
    <t>成附万分</t>
  </si>
  <si>
    <t>杨乐雍</t>
  </si>
  <si>
    <t>花园小</t>
  </si>
  <si>
    <t>萧颜</t>
  </si>
  <si>
    <t>锦里小</t>
  </si>
  <si>
    <t>李左谦</t>
  </si>
  <si>
    <t>七育学道</t>
  </si>
  <si>
    <t>蒋六多</t>
  </si>
  <si>
    <t>实小</t>
  </si>
  <si>
    <t>杨峄岷</t>
  </si>
  <si>
    <t>磨小分</t>
  </si>
  <si>
    <t>罗浚峰</t>
  </si>
  <si>
    <t>龙小分</t>
  </si>
  <si>
    <t>于洋</t>
  </si>
  <si>
    <t>双语实验</t>
  </si>
  <si>
    <t>陆怡汶</t>
  </si>
  <si>
    <t>芳草小</t>
  </si>
  <si>
    <t>沈思维</t>
  </si>
  <si>
    <t>金沙小</t>
  </si>
  <si>
    <t>许雨申</t>
  </si>
  <si>
    <t>陈柯仲</t>
  </si>
  <si>
    <t>黄祖狄</t>
  </si>
  <si>
    <t>川附分</t>
  </si>
  <si>
    <t>曹畅禹</t>
  </si>
  <si>
    <t>双楠小</t>
  </si>
  <si>
    <t>钟翔羽</t>
  </si>
  <si>
    <t>陈怡帆</t>
  </si>
  <si>
    <t>周崇贤</t>
  </si>
  <si>
    <t>新都师附</t>
  </si>
  <si>
    <t>李胤嘉</t>
  </si>
  <si>
    <t>曾好</t>
  </si>
  <si>
    <t>锦西小</t>
  </si>
  <si>
    <t>董卓峻</t>
  </si>
  <si>
    <t>新都谕小</t>
  </si>
  <si>
    <t>黄泓杰</t>
  </si>
  <si>
    <t>柴子玉</t>
  </si>
  <si>
    <t>银都小</t>
  </si>
  <si>
    <t>赵家童</t>
  </si>
  <si>
    <t>盐小</t>
  </si>
  <si>
    <t>高士杰</t>
  </si>
  <si>
    <t>钱晓可</t>
  </si>
  <si>
    <t>温庆小</t>
  </si>
  <si>
    <t>钟钧天</t>
  </si>
  <si>
    <t>龙小南</t>
  </si>
  <si>
    <t>罗宏宇</t>
  </si>
  <si>
    <t>孙学超</t>
  </si>
  <si>
    <t>赵松涛</t>
  </si>
  <si>
    <t>李珏甫</t>
  </si>
  <si>
    <t>伏星肇</t>
  </si>
  <si>
    <t>藏申博</t>
  </si>
  <si>
    <t>红光小</t>
  </si>
  <si>
    <t>许春淼</t>
  </si>
  <si>
    <t>武侯实验</t>
  </si>
  <si>
    <t>陈瑞奇</t>
  </si>
  <si>
    <t>祝铭阳</t>
  </si>
  <si>
    <t>电大附小</t>
  </si>
  <si>
    <t>杨英嘉</t>
  </si>
  <si>
    <t>罗唯嘉</t>
  </si>
  <si>
    <t>燕永齐</t>
  </si>
  <si>
    <t>龙16小</t>
  </si>
  <si>
    <t>李耀成</t>
  </si>
  <si>
    <t>岳新凯</t>
  </si>
  <si>
    <t>刘嘉为</t>
  </si>
  <si>
    <t>唐骏</t>
  </si>
  <si>
    <t>王恒达</t>
  </si>
  <si>
    <t>锦官新城</t>
  </si>
  <si>
    <t>唐子航</t>
  </si>
  <si>
    <t>崔玉树</t>
  </si>
  <si>
    <t>泡小境界</t>
  </si>
  <si>
    <t>薛舒瀚</t>
  </si>
  <si>
    <t>江旭</t>
  </si>
  <si>
    <t>陈岷禾</t>
  </si>
  <si>
    <t>石一轩</t>
  </si>
  <si>
    <t>王安然</t>
  </si>
  <si>
    <t>红砖西小</t>
  </si>
  <si>
    <t>蒲航</t>
  </si>
  <si>
    <t>张德坤</t>
  </si>
  <si>
    <t>王梓城</t>
  </si>
  <si>
    <t>陈文林</t>
  </si>
  <si>
    <t>杨邱涵</t>
  </si>
  <si>
    <t>龙王庙小</t>
  </si>
  <si>
    <t>雷霆珂</t>
  </si>
  <si>
    <t>姜晶洋</t>
  </si>
  <si>
    <t>杨金颗</t>
  </si>
  <si>
    <t>魏亭舟</t>
  </si>
  <si>
    <t>龙一小</t>
  </si>
  <si>
    <t>宁骋昊</t>
  </si>
  <si>
    <t>成师附小</t>
  </si>
  <si>
    <t>杨书懿</t>
  </si>
  <si>
    <t>聂亦丁</t>
  </si>
  <si>
    <t>建设路小</t>
  </si>
  <si>
    <t>黄俞陶</t>
  </si>
  <si>
    <t>龙小</t>
  </si>
  <si>
    <t>唐岷瀚</t>
  </si>
  <si>
    <t>川师附小</t>
  </si>
  <si>
    <t>张润铠</t>
  </si>
  <si>
    <t>东光实小</t>
  </si>
  <si>
    <t>王浩舟</t>
  </si>
  <si>
    <t>蒋润稷</t>
  </si>
  <si>
    <t>彭上恩</t>
  </si>
  <si>
    <t>陈家言</t>
  </si>
  <si>
    <t>川实小分</t>
  </si>
  <si>
    <t>倪天杰</t>
  </si>
  <si>
    <t>乔子扬</t>
  </si>
  <si>
    <t>王欣宇</t>
  </si>
  <si>
    <t>杨光宇</t>
  </si>
  <si>
    <t>杨骏成</t>
  </si>
  <si>
    <t>夏雨轩</t>
  </si>
  <si>
    <t>王喆</t>
  </si>
  <si>
    <t>冯柯樽</t>
  </si>
  <si>
    <t>李飞洋</t>
  </si>
  <si>
    <t>葛云天</t>
  </si>
  <si>
    <t>雷浩瀚</t>
  </si>
  <si>
    <t>蒋昊泽</t>
  </si>
  <si>
    <t>磨小</t>
  </si>
  <si>
    <t>杨子江</t>
  </si>
  <si>
    <t>刘宸</t>
  </si>
  <si>
    <t>陈驯龙</t>
  </si>
  <si>
    <t>仲晨阳</t>
  </si>
  <si>
    <t>阳皓霖</t>
  </si>
  <si>
    <t>轮空</t>
  </si>
  <si>
    <t>Q1</t>
  </si>
  <si>
    <t>Q2</t>
  </si>
  <si>
    <t>Q3</t>
  </si>
  <si>
    <t>Q4</t>
  </si>
  <si>
    <t>Q5</t>
  </si>
  <si>
    <t>Q6</t>
  </si>
  <si>
    <t>Q7</t>
  </si>
  <si>
    <t>Q8</t>
  </si>
  <si>
    <t>一名：</t>
  </si>
  <si>
    <t>二名：</t>
  </si>
  <si>
    <t>叶思晴</t>
  </si>
  <si>
    <t>雷冰熙</t>
  </si>
  <si>
    <t>张澜</t>
  </si>
  <si>
    <t>陈子睿</t>
  </si>
  <si>
    <t>航小</t>
  </si>
  <si>
    <t>凌羽晗</t>
  </si>
  <si>
    <t>董欣玥</t>
  </si>
  <si>
    <t>王钰杨</t>
  </si>
  <si>
    <t>陈俊彤</t>
  </si>
  <si>
    <t>夏雪怡</t>
  </si>
  <si>
    <t>桐梓林小</t>
  </si>
  <si>
    <t>李左谨</t>
  </si>
  <si>
    <t>阙绮璇</t>
  </si>
  <si>
    <t>玉林小</t>
  </si>
  <si>
    <t>陈昕怡</t>
  </si>
  <si>
    <t>何心雨</t>
  </si>
  <si>
    <t>康尔璇</t>
  </si>
  <si>
    <t>邓绶禺</t>
  </si>
  <si>
    <t>马紫麟</t>
  </si>
  <si>
    <t>群星校</t>
  </si>
  <si>
    <t>陈肜心</t>
  </si>
  <si>
    <t>双林小</t>
  </si>
  <si>
    <t>王艺珂</t>
  </si>
  <si>
    <t>张可欣</t>
  </si>
  <si>
    <t>陈皓月</t>
  </si>
  <si>
    <t>晋天僖</t>
  </si>
  <si>
    <t>陈可然</t>
  </si>
  <si>
    <t>李思琦</t>
  </si>
  <si>
    <t>成附华润</t>
  </si>
  <si>
    <t>周芯如</t>
  </si>
  <si>
    <t>王益淼</t>
  </si>
  <si>
    <t>龙畅</t>
  </si>
  <si>
    <t>雷雅兰</t>
  </si>
  <si>
    <t>东2外</t>
  </si>
  <si>
    <t>袁源</t>
  </si>
  <si>
    <t>北站小</t>
  </si>
  <si>
    <t>吴微</t>
  </si>
  <si>
    <t>苏奕羽</t>
  </si>
  <si>
    <t>张伟熙</t>
  </si>
  <si>
    <t>张力心</t>
  </si>
  <si>
    <t>陈亭竹</t>
  </si>
  <si>
    <t>石笋街小</t>
  </si>
  <si>
    <t>王舒越</t>
  </si>
  <si>
    <t>教师附小</t>
  </si>
  <si>
    <t>杨佳玥</t>
  </si>
  <si>
    <t>光荣小</t>
  </si>
  <si>
    <t>谢宇佳</t>
  </si>
  <si>
    <t>成华小</t>
  </si>
  <si>
    <t>陶怡</t>
  </si>
  <si>
    <t>汪璐尧</t>
  </si>
  <si>
    <t>双流棠湖</t>
  </si>
  <si>
    <t>罗筐</t>
  </si>
  <si>
    <t>梁艺若灵</t>
  </si>
  <si>
    <t>唐糖</t>
  </si>
  <si>
    <r>
      <t>小学A组女子单打(</t>
    </r>
    <r>
      <rPr>
        <sz val="16"/>
        <rFont val="宋体"/>
        <family val="0"/>
      </rPr>
      <t>A</t>
    </r>
    <r>
      <rPr>
        <sz val="16"/>
        <rFont val="宋体"/>
        <family val="0"/>
      </rPr>
      <t>WS)</t>
    </r>
  </si>
  <si>
    <r>
      <t>小学B组男子单打(B</t>
    </r>
    <r>
      <rPr>
        <sz val="16"/>
        <rFont val="宋体"/>
        <family val="0"/>
      </rPr>
      <t>MS)</t>
    </r>
  </si>
  <si>
    <t xml:space="preserve"> 草小</t>
  </si>
  <si>
    <t>刘仕元</t>
  </si>
  <si>
    <t>川师上东</t>
  </si>
  <si>
    <t>顾师屹</t>
  </si>
  <si>
    <t>张昊楠</t>
  </si>
  <si>
    <t>李一冉</t>
  </si>
  <si>
    <t>任羿帆</t>
  </si>
  <si>
    <t>科华中路</t>
  </si>
  <si>
    <t>周川又</t>
  </si>
  <si>
    <t>川清水分</t>
  </si>
  <si>
    <t>马聿典</t>
  </si>
  <si>
    <t>汪泽昊</t>
  </si>
  <si>
    <t>高新实小</t>
  </si>
  <si>
    <t>黄富洲</t>
  </si>
  <si>
    <t>杨景云</t>
  </si>
  <si>
    <t>锦辉小</t>
  </si>
  <si>
    <t>杨崔成</t>
  </si>
  <si>
    <t>李宇恒</t>
  </si>
  <si>
    <t>蒲天同</t>
  </si>
  <si>
    <t>钟纳森</t>
  </si>
  <si>
    <t>任炳鑫</t>
  </si>
  <si>
    <t>王子恒</t>
  </si>
  <si>
    <t>石室小</t>
  </si>
  <si>
    <t>邓宇翔</t>
  </si>
  <si>
    <t>嘉外</t>
  </si>
  <si>
    <t>杨一凡</t>
  </si>
  <si>
    <t>川附实分</t>
  </si>
  <si>
    <t>沈品任</t>
  </si>
  <si>
    <t>王涵</t>
  </si>
  <si>
    <t>张峰于</t>
  </si>
  <si>
    <t>胡雨承</t>
  </si>
  <si>
    <t>熊梓越</t>
  </si>
  <si>
    <t>李文铎</t>
  </si>
  <si>
    <t>李恺昕</t>
  </si>
  <si>
    <t>王子诚</t>
  </si>
  <si>
    <t>泡小天府</t>
  </si>
  <si>
    <t>万众与</t>
  </si>
  <si>
    <t>鼓楼小</t>
  </si>
  <si>
    <t>王焯楠</t>
  </si>
  <si>
    <t>徐晨阳</t>
  </si>
  <si>
    <t>华西小</t>
  </si>
  <si>
    <t>张俊坤</t>
  </si>
  <si>
    <t>朱冠霖</t>
  </si>
  <si>
    <t>王婓</t>
  </si>
  <si>
    <t>磨子桥</t>
  </si>
  <si>
    <t>朱奕萌</t>
  </si>
  <si>
    <t>杨云舒</t>
  </si>
  <si>
    <t>石笋街</t>
  </si>
  <si>
    <t>贺霖峰</t>
  </si>
  <si>
    <t>邓博玮</t>
  </si>
  <si>
    <t>卓锦分</t>
  </si>
  <si>
    <t>臧悠然</t>
  </si>
  <si>
    <t>双眼井小</t>
  </si>
  <si>
    <t>李逸飞</t>
  </si>
  <si>
    <t>袁哲</t>
  </si>
  <si>
    <t>汪子恒</t>
  </si>
  <si>
    <t>王启瑄</t>
  </si>
  <si>
    <t>天涯石小</t>
  </si>
  <si>
    <t>邱添</t>
  </si>
  <si>
    <t>黎礼</t>
  </si>
  <si>
    <t>何佳一</t>
  </si>
  <si>
    <t>宋笑宇</t>
  </si>
  <si>
    <t>庞南至</t>
  </si>
  <si>
    <t>宋子木</t>
  </si>
  <si>
    <t>娇子小</t>
  </si>
  <si>
    <t>肖凌枫</t>
  </si>
  <si>
    <t>傅子睿</t>
  </si>
  <si>
    <t>石晋源</t>
  </si>
  <si>
    <t>裴睿</t>
  </si>
  <si>
    <t>张子涵</t>
  </si>
  <si>
    <t>李昂泽</t>
  </si>
  <si>
    <t>王严</t>
  </si>
  <si>
    <t>益州小</t>
  </si>
  <si>
    <t>李彦希</t>
  </si>
  <si>
    <t>吴昊儒</t>
  </si>
  <si>
    <t>曾皓飏</t>
  </si>
  <si>
    <t>付翊宸</t>
  </si>
  <si>
    <t>杨皓添</t>
  </si>
  <si>
    <t>西安路</t>
  </si>
  <si>
    <t>邓长坤</t>
  </si>
  <si>
    <t>钟宇辰</t>
  </si>
  <si>
    <t>蔡锦山</t>
  </si>
  <si>
    <t>张骏涛</t>
  </si>
  <si>
    <t>曾鸣昊</t>
  </si>
  <si>
    <t>罗浩文</t>
  </si>
  <si>
    <t>潘昀谦</t>
  </si>
  <si>
    <t>车思远</t>
  </si>
  <si>
    <t>赵家骐</t>
  </si>
  <si>
    <t>尹浩阳</t>
  </si>
  <si>
    <t>张竣哲</t>
  </si>
  <si>
    <t>王梓淇</t>
  </si>
  <si>
    <t>聚源小</t>
  </si>
  <si>
    <t>轮空</t>
  </si>
  <si>
    <t>小学B组女子单打(BWS)</t>
  </si>
  <si>
    <t>刘馨月</t>
  </si>
  <si>
    <t>朱颜</t>
  </si>
  <si>
    <t>胡诗琪</t>
  </si>
  <si>
    <t>嘉外成</t>
  </si>
  <si>
    <t>张之妍</t>
  </si>
  <si>
    <t>曾子桐</t>
  </si>
  <si>
    <t>陈湘灵</t>
  </si>
  <si>
    <t>张馨文</t>
  </si>
  <si>
    <t>肖邝凌</t>
  </si>
  <si>
    <t>武侯计小</t>
  </si>
  <si>
    <t>吴奕嘉</t>
  </si>
  <si>
    <t>新光小</t>
  </si>
  <si>
    <t>陈鑫璘</t>
  </si>
  <si>
    <t>高蕴菲</t>
  </si>
  <si>
    <t>胜西小</t>
  </si>
  <si>
    <t>廖晗妤</t>
  </si>
  <si>
    <t>叶艾丁</t>
  </si>
  <si>
    <t>肖遥</t>
  </si>
  <si>
    <t>丛思存</t>
  </si>
  <si>
    <t>黄琬茹</t>
  </si>
  <si>
    <t>易哲羽</t>
  </si>
  <si>
    <t>袁小雅</t>
  </si>
  <si>
    <t>人北实小</t>
  </si>
  <si>
    <t>陈子越</t>
  </si>
  <si>
    <t>郑亦娴</t>
  </si>
  <si>
    <t>钟雨荷</t>
  </si>
  <si>
    <t>袁安琪</t>
  </si>
  <si>
    <t>盐小得胜</t>
  </si>
  <si>
    <t>张坤煜</t>
  </si>
  <si>
    <t>康悦涵</t>
  </si>
  <si>
    <t>杨润奕</t>
  </si>
  <si>
    <t>李姝颖</t>
  </si>
  <si>
    <t>小学C组男子单打(CMS)</t>
  </si>
  <si>
    <t>何泽昊</t>
  </si>
  <si>
    <t>贺诗铭</t>
  </si>
  <si>
    <t>杨薪灿</t>
  </si>
  <si>
    <t>陈皓天</t>
  </si>
  <si>
    <t>陈博能</t>
  </si>
  <si>
    <t>龙江路</t>
  </si>
  <si>
    <t>郭真宇</t>
  </si>
  <si>
    <t>川大附实</t>
  </si>
  <si>
    <t>徐瑛东</t>
  </si>
  <si>
    <t>姚行健</t>
  </si>
  <si>
    <t>王奕锦</t>
  </si>
  <si>
    <t>袁鑫踏</t>
  </si>
  <si>
    <t>丛冯方闻</t>
  </si>
  <si>
    <t>谢知衡</t>
  </si>
  <si>
    <t>李锦灏</t>
  </si>
  <si>
    <t>树德小</t>
  </si>
  <si>
    <t>安子豪</t>
  </si>
  <si>
    <t>郭斯路</t>
  </si>
  <si>
    <t>李家沱小</t>
  </si>
  <si>
    <t>魏熠晨</t>
  </si>
  <si>
    <t>金苹果校</t>
  </si>
  <si>
    <t>颜铄宸</t>
  </si>
  <si>
    <t>唐瑞涵</t>
  </si>
  <si>
    <t>贺诗哲</t>
  </si>
  <si>
    <t>苟松照</t>
  </si>
  <si>
    <t>阳羽玄</t>
  </si>
  <si>
    <t>肖锦文</t>
  </si>
  <si>
    <t>焦籽粟</t>
  </si>
  <si>
    <t>罗祺森</t>
  </si>
  <si>
    <t>七中八一</t>
  </si>
  <si>
    <t>刘彬旭</t>
  </si>
  <si>
    <t>刘梽涵</t>
  </si>
  <si>
    <t>邓松源</t>
  </si>
  <si>
    <t>孙若皓</t>
  </si>
  <si>
    <t>杨东川</t>
  </si>
  <si>
    <r>
      <t>小学C组女子单打(C</t>
    </r>
    <r>
      <rPr>
        <sz val="16"/>
        <rFont val="宋体"/>
        <family val="0"/>
      </rPr>
      <t>WS)</t>
    </r>
  </si>
  <si>
    <t>川师附实</t>
  </si>
  <si>
    <t>何睿怡</t>
  </si>
  <si>
    <t>曾沐雪</t>
  </si>
  <si>
    <t>朱妍</t>
  </si>
  <si>
    <t>薛云雁</t>
  </si>
  <si>
    <t>田晨辰</t>
  </si>
  <si>
    <t>曹妃阳</t>
  </si>
  <si>
    <t>罗予彤</t>
  </si>
  <si>
    <t>刘馨媛</t>
  </si>
  <si>
    <r>
      <t>初中组男子团体(AMT</t>
    </r>
    <r>
      <rPr>
        <sz val="16"/>
        <rFont val="宋体"/>
        <family val="0"/>
      </rPr>
      <t>)</t>
    </r>
  </si>
  <si>
    <t>都江堰塔子坝</t>
  </si>
  <si>
    <t>七中育才</t>
  </si>
  <si>
    <t>成都外国语学校</t>
  </si>
  <si>
    <t>青羊实验</t>
  </si>
  <si>
    <t>七中育才分校</t>
  </si>
  <si>
    <t>嘉祥外国语郫县分校</t>
  </si>
  <si>
    <t>树德实验中学</t>
  </si>
  <si>
    <t>初中组女子团体（AWT）</t>
  </si>
  <si>
    <t>成都市草堂小学</t>
  </si>
  <si>
    <t>温江区实验学校</t>
  </si>
  <si>
    <t>磨子桥小学分校</t>
  </si>
  <si>
    <t>成都市泡桐树小学</t>
  </si>
  <si>
    <t>成都人民北路小学</t>
  </si>
  <si>
    <t>成都市泡桐树小学西区</t>
  </si>
  <si>
    <t>龙泉九小</t>
  </si>
  <si>
    <t>成都市银都小学</t>
  </si>
  <si>
    <t>成都市龙江路小学</t>
  </si>
  <si>
    <t>成都市龙江路小学分校</t>
  </si>
  <si>
    <t>成都市七中育才学校学道分校</t>
  </si>
  <si>
    <t>成都市理工大学附属小学</t>
  </si>
  <si>
    <t>成都市双语实验学校</t>
  </si>
  <si>
    <t>成师附小万科分校</t>
  </si>
  <si>
    <t>成都市实验小学</t>
  </si>
  <si>
    <t>四川大学附属实验小学</t>
  </si>
  <si>
    <r>
      <t>小学组男子团体(BMT</t>
    </r>
    <r>
      <rPr>
        <sz val="16"/>
        <rFont val="宋体"/>
        <family val="0"/>
      </rPr>
      <t>)</t>
    </r>
  </si>
  <si>
    <r>
      <t>小学组女子团体(BWT</t>
    </r>
    <r>
      <rPr>
        <sz val="16"/>
        <rFont val="宋体"/>
        <family val="0"/>
      </rPr>
      <t>)</t>
    </r>
  </si>
  <si>
    <t>成都市成华实验小学</t>
  </si>
  <si>
    <t>成都市双林小学</t>
  </si>
  <si>
    <t>轮空</t>
  </si>
  <si>
    <r>
      <t>2014年成都市中小学</t>
    </r>
    <r>
      <rPr>
        <b/>
        <sz val="20"/>
        <rFont val="宋体"/>
        <family val="0"/>
      </rPr>
      <t>羽毛球比赛大会赛日程表</t>
    </r>
  </si>
  <si>
    <t>10月25日</t>
  </si>
  <si>
    <t>10月26日</t>
  </si>
  <si>
    <t>单项赛</t>
  </si>
  <si>
    <t>11月1日</t>
  </si>
  <si>
    <t>团体赛</t>
  </si>
  <si>
    <r>
      <t>2</t>
    </r>
    <r>
      <rPr>
        <sz val="16"/>
        <rFont val="宋体"/>
        <family val="0"/>
      </rPr>
      <t>014年成都是中小学</t>
    </r>
    <r>
      <rPr>
        <sz val="16"/>
        <rFont val="宋体"/>
        <family val="0"/>
      </rPr>
      <t>羽毛球比赛团体竞赛日程表</t>
    </r>
  </si>
  <si>
    <r>
      <t>2</t>
    </r>
    <r>
      <rPr>
        <sz val="16"/>
        <rFont val="宋体"/>
        <family val="0"/>
      </rPr>
      <t>014年成都市中小学</t>
    </r>
    <r>
      <rPr>
        <sz val="16"/>
        <rFont val="宋体"/>
        <family val="0"/>
      </rPr>
      <t>羽毛球比赛单项竞赛日程表</t>
    </r>
  </si>
  <si>
    <t xml:space="preserve">11月1日
</t>
  </si>
  <si>
    <t>AMT1</t>
  </si>
  <si>
    <t>AMT2</t>
  </si>
  <si>
    <t>AMT3</t>
  </si>
  <si>
    <t>AMT4</t>
  </si>
  <si>
    <t>AMT5</t>
  </si>
  <si>
    <t>AWT1</t>
  </si>
  <si>
    <t>AWT2</t>
  </si>
  <si>
    <t>BMT1</t>
  </si>
  <si>
    <t>BMT2</t>
  </si>
  <si>
    <t>BMT3</t>
  </si>
  <si>
    <t>BMT4</t>
  </si>
  <si>
    <t>BMT5</t>
  </si>
  <si>
    <t>BMT6</t>
  </si>
  <si>
    <t>BMT7</t>
  </si>
  <si>
    <t>BMT8</t>
  </si>
  <si>
    <t>BWT1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</si>
</sst>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_);[Red]\(0.0\)"/>
    <numFmt numFmtId="185" formatCode="0_ "/>
    <numFmt numFmtId="186" formatCode="0.00_ "/>
  </numFmts>
  <fonts count="7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4"/>
      <color indexed="8"/>
      <name val="宋体"/>
      <family val="0"/>
    </font>
    <font>
      <sz val="22"/>
      <name val="黑体"/>
      <family val="0"/>
    </font>
    <font>
      <sz val="22"/>
      <name val="Arial"/>
      <family val="2"/>
    </font>
    <font>
      <b/>
      <sz val="66"/>
      <name val="方正舒体"/>
      <family val="0"/>
    </font>
    <font>
      <sz val="66"/>
      <name val="Arial"/>
      <family val="2"/>
    </font>
    <font>
      <sz val="14"/>
      <color indexed="23"/>
      <name val="Arial"/>
      <family val="2"/>
    </font>
    <font>
      <sz val="18"/>
      <name val="黑体"/>
      <family val="0"/>
    </font>
    <font>
      <sz val="14"/>
      <name val="宋体"/>
      <family val="0"/>
    </font>
    <font>
      <sz val="14"/>
      <name val="仿宋_GB2312"/>
      <family val="3"/>
    </font>
    <font>
      <sz val="13"/>
      <name val="仿宋_GB2312"/>
      <family val="3"/>
    </font>
    <font>
      <sz val="10"/>
      <color indexed="8"/>
      <name val="宋体"/>
      <family val="0"/>
    </font>
    <font>
      <b/>
      <sz val="18"/>
      <name val="楷体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2"/>
      <name val="黑体"/>
      <family val="0"/>
    </font>
    <font>
      <sz val="7"/>
      <name val="Times New Roman"/>
      <family val="1"/>
    </font>
    <font>
      <sz val="7"/>
      <name val="Arial"/>
      <family val="2"/>
    </font>
    <font>
      <sz val="7"/>
      <name val="宋体"/>
      <family val="0"/>
    </font>
    <font>
      <sz val="8"/>
      <name val="Arial"/>
      <family val="2"/>
    </font>
    <font>
      <sz val="7"/>
      <color indexed="8"/>
      <name val="宋体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楷体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仿宋_GB2312"/>
      <family val="3"/>
    </font>
    <font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6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16" borderId="5" applyNumberFormat="0" applyAlignment="0" applyProtection="0"/>
    <xf numFmtId="0" fontId="65" fillId="17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16" borderId="8" applyNumberFormat="0" applyAlignment="0" applyProtection="0"/>
    <xf numFmtId="0" fontId="7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0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Fill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4" fontId="34" fillId="24" borderId="0" xfId="46" applyNumberFormat="1" applyFont="1" applyFill="1" applyAlignment="1">
      <alignment horizontal="center" vertical="center" shrinkToFit="1"/>
      <protection/>
    </xf>
    <xf numFmtId="184" fontId="9" fillId="0" borderId="0" xfId="46" applyNumberFormat="1" applyFont="1" applyAlignment="1">
      <alignment horizontal="center" vertical="center" shrinkToFit="1"/>
      <protection/>
    </xf>
    <xf numFmtId="49" fontId="36" fillId="24" borderId="0" xfId="0" applyNumberFormat="1" applyFont="1" applyFill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35" fillId="24" borderId="25" xfId="0" applyNumberFormat="1" applyFont="1" applyFill="1" applyBorder="1" applyAlignment="1">
      <alignment vertical="center" shrinkToFit="1"/>
    </xf>
    <xf numFmtId="0" fontId="35" fillId="24" borderId="23" xfId="0" applyNumberFormat="1" applyFont="1" applyFill="1" applyBorder="1" applyAlignment="1">
      <alignment horizontal="center" vertical="center" shrinkToFit="1"/>
    </xf>
    <xf numFmtId="0" fontId="35" fillId="24" borderId="26" xfId="0" applyNumberFormat="1" applyFont="1" applyFill="1" applyBorder="1" applyAlignment="1">
      <alignment vertical="center" shrinkToFit="1"/>
    </xf>
    <xf numFmtId="0" fontId="35" fillId="24" borderId="23" xfId="0" applyFont="1" applyFill="1" applyBorder="1" applyAlignment="1">
      <alignment vertical="center" shrinkToFit="1"/>
    </xf>
    <xf numFmtId="0" fontId="35" fillId="24" borderId="23" xfId="0" applyFont="1" applyFill="1" applyBorder="1" applyAlignment="1">
      <alignment horizontal="center" vertical="center" shrinkToFit="1"/>
    </xf>
    <xf numFmtId="0" fontId="36" fillId="24" borderId="23" xfId="0" applyFont="1" applyFill="1" applyBorder="1" applyAlignment="1">
      <alignment vertical="center" shrinkToFit="1"/>
    </xf>
    <xf numFmtId="0" fontId="36" fillId="24" borderId="23" xfId="0" applyFont="1" applyFill="1" applyBorder="1" applyAlignment="1">
      <alignment horizontal="center" vertical="center" shrinkToFit="1"/>
    </xf>
    <xf numFmtId="0" fontId="35" fillId="24" borderId="26" xfId="0" applyFont="1" applyFill="1" applyBorder="1" applyAlignment="1">
      <alignment vertical="center" shrinkToFit="1"/>
    </xf>
    <xf numFmtId="0" fontId="35" fillId="24" borderId="27" xfId="0" applyFont="1" applyFill="1" applyBorder="1" applyAlignment="1">
      <alignment horizontal="center" vertical="center" shrinkToFit="1"/>
    </xf>
    <xf numFmtId="49" fontId="35" fillId="24" borderId="0" xfId="0" applyNumberFormat="1" applyFont="1" applyFill="1" applyAlignment="1">
      <alignment vertical="center" shrinkToFit="1"/>
    </xf>
    <xf numFmtId="49" fontId="37" fillId="0" borderId="0" xfId="0" applyNumberFormat="1" applyFont="1" applyAlignment="1">
      <alignment vertical="center" shrinkToFit="1"/>
    </xf>
    <xf numFmtId="0" fontId="35" fillId="24" borderId="25" xfId="0" applyNumberFormat="1" applyFont="1" applyFill="1" applyBorder="1" applyAlignment="1">
      <alignment horizontal="center" vertical="center" shrinkToFit="1"/>
    </xf>
    <xf numFmtId="0" fontId="35" fillId="24" borderId="26" xfId="0" applyNumberFormat="1" applyFont="1" applyFill="1" applyBorder="1" applyAlignment="1">
      <alignment horizontal="center" vertical="center" shrinkToFit="1"/>
    </xf>
    <xf numFmtId="0" fontId="35" fillId="24" borderId="28" xfId="0" applyNumberFormat="1" applyFont="1" applyFill="1" applyBorder="1" applyAlignment="1">
      <alignment horizontal="center" vertical="center" shrinkToFit="1"/>
    </xf>
    <xf numFmtId="0" fontId="35" fillId="24" borderId="27" xfId="0" applyNumberFormat="1" applyFont="1" applyFill="1" applyBorder="1" applyAlignment="1">
      <alignment horizontal="center" vertical="center" shrinkToFit="1"/>
    </xf>
    <xf numFmtId="49" fontId="35" fillId="24" borderId="23" xfId="0" applyNumberFormat="1" applyFont="1" applyFill="1" applyBorder="1" applyAlignment="1">
      <alignment vertical="center" shrinkToFit="1"/>
    </xf>
    <xf numFmtId="0" fontId="35" fillId="24" borderId="23" xfId="0" applyNumberFormat="1" applyFont="1" applyFill="1" applyBorder="1" applyAlignment="1">
      <alignment vertical="center" shrinkToFit="1"/>
    </xf>
    <xf numFmtId="0" fontId="36" fillId="24" borderId="23" xfId="0" applyNumberFormat="1" applyFont="1" applyFill="1" applyBorder="1" applyAlignment="1">
      <alignment horizontal="center" vertical="center" shrinkToFit="1"/>
    </xf>
    <xf numFmtId="183" fontId="35" fillId="24" borderId="25" xfId="46" applyNumberFormat="1" applyFont="1" applyFill="1" applyBorder="1" applyAlignment="1">
      <alignment horizontal="center" vertical="center" shrinkToFit="1"/>
      <protection/>
    </xf>
    <xf numFmtId="183" fontId="35" fillId="24" borderId="23" xfId="46" applyNumberFormat="1" applyFont="1" applyFill="1" applyBorder="1" applyAlignment="1">
      <alignment horizontal="center" vertical="center" shrinkToFit="1"/>
      <protection/>
    </xf>
    <xf numFmtId="183" fontId="35" fillId="24" borderId="26" xfId="46" applyNumberFormat="1" applyFont="1" applyFill="1" applyBorder="1" applyAlignment="1">
      <alignment horizontal="center" vertical="center" shrinkToFit="1"/>
      <protection/>
    </xf>
    <xf numFmtId="183" fontId="35" fillId="24" borderId="29" xfId="46" applyNumberFormat="1" applyFont="1" applyFill="1" applyBorder="1" applyAlignment="1">
      <alignment horizontal="center" vertical="center" shrinkToFit="1"/>
      <protection/>
    </xf>
    <xf numFmtId="183" fontId="35" fillId="24" borderId="28" xfId="46" applyNumberFormat="1" applyFont="1" applyFill="1" applyBorder="1" applyAlignment="1">
      <alignment horizontal="center" vertical="center" shrinkToFit="1"/>
      <protection/>
    </xf>
    <xf numFmtId="184" fontId="35" fillId="24" borderId="23" xfId="46" applyNumberFormat="1" applyFont="1" applyFill="1" applyBorder="1" applyAlignment="1">
      <alignment horizontal="center" vertical="center" shrinkToFit="1"/>
      <protection/>
    </xf>
    <xf numFmtId="184" fontId="35" fillId="24" borderId="27" xfId="46" applyNumberFormat="1" applyFont="1" applyFill="1" applyBorder="1" applyAlignment="1">
      <alignment horizontal="center" vertical="center" shrinkToFit="1"/>
      <protection/>
    </xf>
    <xf numFmtId="184" fontId="35" fillId="24" borderId="0" xfId="46" applyNumberFormat="1" applyFont="1" applyFill="1" applyAlignment="1">
      <alignment horizontal="center" vertical="center" shrinkToFit="1"/>
      <protection/>
    </xf>
    <xf numFmtId="184" fontId="37" fillId="0" borderId="0" xfId="46" applyNumberFormat="1" applyFont="1" applyAlignment="1">
      <alignment horizontal="center" vertical="center" shrinkToFit="1"/>
      <protection/>
    </xf>
    <xf numFmtId="0" fontId="35" fillId="24" borderId="25" xfId="46" applyNumberFormat="1" applyFont="1" applyFill="1" applyBorder="1" applyAlignment="1">
      <alignment horizontal="center" vertical="center" shrinkToFit="1"/>
      <protection/>
    </xf>
    <xf numFmtId="0" fontId="35" fillId="24" borderId="15" xfId="46" applyNumberFormat="1" applyFont="1" applyFill="1" applyBorder="1" applyAlignment="1">
      <alignment horizontal="center" vertical="center" shrinkToFit="1"/>
      <protection/>
    </xf>
    <xf numFmtId="0" fontId="35" fillId="24" borderId="10" xfId="46" applyNumberFormat="1" applyFont="1" applyFill="1" applyBorder="1" applyAlignment="1">
      <alignment horizontal="center" vertical="center" shrinkToFit="1"/>
      <protection/>
    </xf>
    <xf numFmtId="0" fontId="35" fillId="24" borderId="12" xfId="46" applyNumberFormat="1" applyFont="1" applyFill="1" applyBorder="1" applyAlignment="1">
      <alignment horizontal="center" vertical="center" shrinkToFit="1"/>
      <protection/>
    </xf>
    <xf numFmtId="0" fontId="35" fillId="24" borderId="16" xfId="46" applyNumberFormat="1" applyFont="1" applyFill="1" applyBorder="1" applyAlignment="1">
      <alignment horizontal="center" vertical="center" shrinkToFit="1"/>
      <protection/>
    </xf>
    <xf numFmtId="184" fontId="35" fillId="24" borderId="15" xfId="46" applyNumberFormat="1" applyFont="1" applyFill="1" applyBorder="1" applyAlignment="1">
      <alignment horizontal="center" vertical="center" shrinkToFit="1"/>
      <protection/>
    </xf>
    <xf numFmtId="184" fontId="35" fillId="24" borderId="30" xfId="46" applyNumberFormat="1" applyFont="1" applyFill="1" applyBorder="1" applyAlignment="1">
      <alignment horizontal="center" vertical="center" shrinkToFit="1"/>
      <protection/>
    </xf>
    <xf numFmtId="0" fontId="35" fillId="24" borderId="31" xfId="46" applyNumberFormat="1" applyFont="1" applyFill="1" applyBorder="1" applyAlignment="1">
      <alignment horizontal="center" vertical="center" shrinkToFit="1"/>
      <protection/>
    </xf>
    <xf numFmtId="0" fontId="35" fillId="24" borderId="32" xfId="46" applyNumberFormat="1" applyFont="1" applyFill="1" applyBorder="1" applyAlignment="1">
      <alignment horizontal="center" vertical="center" shrinkToFit="1"/>
      <protection/>
    </xf>
    <xf numFmtId="184" fontId="35" fillId="24" borderId="32" xfId="46" applyNumberFormat="1" applyFont="1" applyFill="1" applyBorder="1" applyAlignment="1">
      <alignment horizontal="center" vertical="center" shrinkToFit="1"/>
      <protection/>
    </xf>
    <xf numFmtId="184" fontId="35" fillId="24" borderId="33" xfId="46" applyNumberFormat="1" applyFont="1" applyFill="1" applyBorder="1" applyAlignment="1">
      <alignment horizontal="center" vertical="center" shrinkToFit="1"/>
      <protection/>
    </xf>
    <xf numFmtId="0" fontId="35" fillId="24" borderId="0" xfId="46" applyNumberFormat="1" applyFont="1" applyFill="1" applyBorder="1" applyAlignment="1">
      <alignment vertical="center" shrinkToFit="1"/>
      <protection/>
    </xf>
    <xf numFmtId="0" fontId="35" fillId="24" borderId="28" xfId="0" applyFont="1" applyFill="1" applyBorder="1" applyAlignment="1">
      <alignment horizontal="center" vertical="center" shrinkToFit="1"/>
    </xf>
    <xf numFmtId="184" fontId="8" fillId="0" borderId="0" xfId="46" applyNumberFormat="1" applyFont="1" applyAlignment="1">
      <alignment horizontal="center" vertical="center" shrinkToFit="1"/>
      <protection/>
    </xf>
    <xf numFmtId="0" fontId="36" fillId="24" borderId="27" xfId="0" applyFont="1" applyFill="1" applyBorder="1" applyAlignment="1">
      <alignment horizontal="center" vertical="center" shrinkToFit="1"/>
    </xf>
    <xf numFmtId="0" fontId="35" fillId="24" borderId="17" xfId="0" applyNumberFormat="1" applyFont="1" applyFill="1" applyBorder="1" applyAlignment="1">
      <alignment horizontal="center" vertical="center" shrinkToFit="1"/>
    </xf>
    <xf numFmtId="0" fontId="35" fillId="24" borderId="11" xfId="0" applyNumberFormat="1" applyFont="1" applyFill="1" applyBorder="1" applyAlignment="1">
      <alignment horizontal="center" vertical="center" shrinkToFit="1"/>
    </xf>
    <xf numFmtId="184" fontId="35" fillId="24" borderId="28" xfId="46" applyNumberFormat="1" applyFont="1" applyFill="1" applyBorder="1" applyAlignment="1">
      <alignment horizontal="center" vertical="center" shrinkToFit="1"/>
      <protection/>
    </xf>
    <xf numFmtId="183" fontId="35" fillId="24" borderId="27" xfId="46" applyNumberFormat="1" applyFont="1" applyFill="1" applyBorder="1" applyAlignment="1">
      <alignment horizontal="center" vertical="center" shrinkToFit="1"/>
      <protection/>
    </xf>
    <xf numFmtId="0" fontId="35" fillId="24" borderId="23" xfId="46" applyNumberFormat="1" applyFont="1" applyFill="1" applyBorder="1" applyAlignment="1">
      <alignment horizontal="center" vertical="center" shrinkToFit="1"/>
      <protection/>
    </xf>
    <xf numFmtId="0" fontId="35" fillId="24" borderId="26" xfId="46" applyNumberFormat="1" applyFont="1" applyFill="1" applyBorder="1" applyAlignment="1">
      <alignment horizontal="center" vertical="center" shrinkToFit="1"/>
      <protection/>
    </xf>
    <xf numFmtId="0" fontId="35" fillId="24" borderId="29" xfId="46" applyNumberFormat="1" applyFont="1" applyFill="1" applyBorder="1" applyAlignment="1">
      <alignment horizontal="center" vertical="center" shrinkToFit="1"/>
      <protection/>
    </xf>
    <xf numFmtId="0" fontId="35" fillId="24" borderId="27" xfId="46" applyNumberFormat="1" applyFont="1" applyFill="1" applyBorder="1" applyAlignment="1">
      <alignment horizontal="center" vertical="center" shrinkToFit="1"/>
      <protection/>
    </xf>
    <xf numFmtId="0" fontId="35" fillId="24" borderId="34" xfId="46" applyNumberFormat="1" applyFont="1" applyFill="1" applyBorder="1" applyAlignment="1">
      <alignment horizontal="center" vertical="center" shrinkToFit="1"/>
      <protection/>
    </xf>
    <xf numFmtId="0" fontId="35" fillId="24" borderId="35" xfId="46" applyNumberFormat="1" applyFont="1" applyFill="1" applyBorder="1" applyAlignment="1">
      <alignment horizontal="center" vertical="center" shrinkToFit="1"/>
      <protection/>
    </xf>
    <xf numFmtId="0" fontId="35" fillId="24" borderId="36" xfId="46" applyNumberFormat="1" applyFont="1" applyFill="1" applyBorder="1" applyAlignment="1">
      <alignment horizontal="center" vertical="center" shrinkToFit="1"/>
      <protection/>
    </xf>
    <xf numFmtId="0" fontId="35" fillId="24" borderId="33" xfId="46" applyNumberFormat="1" applyFont="1" applyFill="1" applyBorder="1" applyAlignment="1">
      <alignment horizontal="center" vertical="center" shrinkToFit="1"/>
      <protection/>
    </xf>
    <xf numFmtId="0" fontId="35" fillId="24" borderId="0" xfId="46" applyNumberFormat="1" applyFont="1" applyFill="1" applyBorder="1" applyAlignment="1">
      <alignment horizontal="center" vertical="center" shrinkToFit="1"/>
      <protection/>
    </xf>
    <xf numFmtId="0" fontId="39" fillId="0" borderId="0" xfId="46" applyNumberFormat="1" applyFont="1" applyAlignment="1">
      <alignment horizontal="center" vertical="center" shrinkToFit="1"/>
      <protection/>
    </xf>
    <xf numFmtId="0" fontId="10" fillId="0" borderId="0" xfId="46" applyNumberFormat="1" applyFont="1" applyAlignment="1">
      <alignment horizontal="center" vertical="center" shrinkToFit="1"/>
      <protection/>
    </xf>
    <xf numFmtId="0" fontId="40" fillId="0" borderId="0" xfId="46" applyNumberFormat="1" applyFont="1" applyAlignment="1">
      <alignment horizontal="center" vertical="center" shrinkToFit="1"/>
      <protection/>
    </xf>
    <xf numFmtId="0" fontId="39" fillId="0" borderId="0" xfId="46" applyNumberFormat="1" applyFont="1" applyBorder="1" applyAlignment="1">
      <alignment horizontal="center" vertical="center" shrinkToFit="1"/>
      <protection/>
    </xf>
    <xf numFmtId="0" fontId="10" fillId="0" borderId="0" xfId="46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40" xfId="0" applyFont="1" applyBorder="1" applyAlignment="1">
      <alignment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45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 shrinkToFit="1"/>
    </xf>
    <xf numFmtId="0" fontId="0" fillId="0" borderId="53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shrinkToFit="1"/>
    </xf>
    <xf numFmtId="0" fontId="45" fillId="0" borderId="28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28" fillId="0" borderId="53" xfId="43" applyFont="1" applyFill="1" applyBorder="1" applyAlignment="1">
      <alignment horizontal="center" vertical="center"/>
      <protection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9" xfId="43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45" fillId="0" borderId="28" xfId="43" applyFont="1" applyFill="1" applyBorder="1" applyAlignment="1">
      <alignment horizontal="center" vertical="center"/>
      <protection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vertical="center" shrinkToFit="1"/>
    </xf>
    <xf numFmtId="0" fontId="35" fillId="25" borderId="23" xfId="0" applyFont="1" applyFill="1" applyBorder="1" applyAlignment="1">
      <alignment horizontal="center" vertical="center" shrinkToFit="1"/>
    </xf>
    <xf numFmtId="49" fontId="35" fillId="0" borderId="23" xfId="0" applyNumberFormat="1" applyFont="1" applyFill="1" applyBorder="1" applyAlignment="1">
      <alignment vertical="center" shrinkToFit="1"/>
    </xf>
    <xf numFmtId="0" fontId="35" fillId="24" borderId="27" xfId="0" applyNumberFormat="1" applyFont="1" applyFill="1" applyBorder="1" applyAlignment="1">
      <alignment vertical="center" shrinkToFit="1"/>
    </xf>
    <xf numFmtId="0" fontId="35" fillId="25" borderId="27" xfId="0" applyNumberFormat="1" applyFont="1" applyFill="1" applyBorder="1" applyAlignment="1">
      <alignment horizontal="center" vertical="center" shrinkToFit="1"/>
    </xf>
    <xf numFmtId="0" fontId="35" fillId="0" borderId="27" xfId="0" applyNumberFormat="1" applyFont="1" applyFill="1" applyBorder="1" applyAlignment="1">
      <alignment vertical="center" shrinkToFit="1"/>
    </xf>
    <xf numFmtId="0" fontId="36" fillId="24" borderId="23" xfId="0" applyFont="1" applyFill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18" fillId="0" borderId="0" xfId="43" applyFont="1" applyFill="1" applyBorder="1" applyAlignment="1">
      <alignment horizontal="center" vertical="center" shrinkToFit="1"/>
      <protection/>
    </xf>
    <xf numFmtId="0" fontId="18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49" fontId="9" fillId="0" borderId="0" xfId="44" applyNumberFormat="1" applyFont="1">
      <alignment/>
      <protection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51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24" xfId="0" applyBorder="1" applyAlignment="1">
      <alignment/>
    </xf>
    <xf numFmtId="49" fontId="52" fillId="0" borderId="21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7" fillId="0" borderId="6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 shrinkToFit="1"/>
    </xf>
    <xf numFmtId="0" fontId="53" fillId="0" borderId="61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shrinkToFit="1"/>
    </xf>
    <xf numFmtId="185" fontId="52" fillId="0" borderId="23" xfId="44" applyNumberFormat="1" applyFont="1" applyFill="1" applyBorder="1" applyAlignment="1">
      <alignment vertical="center"/>
      <protection/>
    </xf>
    <xf numFmtId="185" fontId="52" fillId="0" borderId="20" xfId="44" applyNumberFormat="1" applyFont="1" applyFill="1" applyBorder="1" applyAlignment="1">
      <alignment vertical="center"/>
      <protection/>
    </xf>
    <xf numFmtId="49" fontId="52" fillId="0" borderId="0" xfId="44" applyNumberFormat="1" applyFont="1">
      <alignment/>
      <protection/>
    </xf>
    <xf numFmtId="49" fontId="52" fillId="0" borderId="13" xfId="44" applyNumberFormat="1" applyFont="1" applyBorder="1">
      <alignment/>
      <protection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right" vertical="center" shrinkToFit="1"/>
    </xf>
    <xf numFmtId="0" fontId="57" fillId="0" borderId="14" xfId="0" applyFont="1" applyFill="1" applyBorder="1" applyAlignment="1">
      <alignment horizontal="left" vertical="center" shrinkToFit="1"/>
    </xf>
    <xf numFmtId="0" fontId="57" fillId="0" borderId="20" xfId="0" applyFont="1" applyFill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right" vertical="center" shrinkToFit="1"/>
    </xf>
    <xf numFmtId="0" fontId="57" fillId="0" borderId="20" xfId="0" applyFont="1" applyFill="1" applyBorder="1" applyAlignment="1">
      <alignment horizontal="left" vertical="center" shrinkToFit="1"/>
    </xf>
    <xf numFmtId="0" fontId="57" fillId="0" borderId="19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vertical="center" shrinkToFit="1"/>
    </xf>
    <xf numFmtId="0" fontId="57" fillId="0" borderId="20" xfId="0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left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top" shrinkToFit="1"/>
    </xf>
    <xf numFmtId="0" fontId="57" fillId="0" borderId="0" xfId="0" applyFont="1" applyFill="1" applyBorder="1" applyAlignment="1">
      <alignment vertical="top" shrinkToFit="1"/>
    </xf>
    <xf numFmtId="0" fontId="57" fillId="0" borderId="11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right" vertical="center" shrinkToFit="1"/>
    </xf>
    <xf numFmtId="0" fontId="53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 shrinkToFit="1"/>
    </xf>
    <xf numFmtId="0" fontId="54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horizontal="right" vertical="center" shrinkToFit="1"/>
    </xf>
    <xf numFmtId="0" fontId="57" fillId="0" borderId="10" xfId="0" applyFont="1" applyFill="1" applyBorder="1" applyAlignment="1">
      <alignment horizontal="right" vertical="center" shrinkToFit="1"/>
    </xf>
    <xf numFmtId="0" fontId="57" fillId="0" borderId="64" xfId="0" applyFont="1" applyFill="1" applyBorder="1" applyAlignment="1">
      <alignment horizontal="center" vertical="center" shrinkToFit="1"/>
    </xf>
    <xf numFmtId="0" fontId="57" fillId="0" borderId="65" xfId="0" applyFont="1" applyFill="1" applyBorder="1" applyAlignment="1">
      <alignment horizontal="center" vertical="center" shrinkToFit="1"/>
    </xf>
    <xf numFmtId="0" fontId="57" fillId="0" borderId="66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horizontal="right" vertical="center" shrinkToFit="1"/>
    </xf>
    <xf numFmtId="0" fontId="57" fillId="0" borderId="66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vertical="center" shrinkToFit="1"/>
    </xf>
    <xf numFmtId="0" fontId="57" fillId="0" borderId="67" xfId="0" applyFont="1" applyFill="1" applyBorder="1" applyAlignment="1">
      <alignment horizontal="center" vertical="center" shrinkToFit="1"/>
    </xf>
    <xf numFmtId="0" fontId="57" fillId="0" borderId="68" xfId="0" applyFont="1" applyFill="1" applyBorder="1" applyAlignment="1">
      <alignment vertical="center" shrinkToFit="1"/>
    </xf>
    <xf numFmtId="0" fontId="57" fillId="0" borderId="64" xfId="0" applyFont="1" applyFill="1" applyBorder="1" applyAlignment="1">
      <alignment vertical="center" shrinkToFit="1"/>
    </xf>
    <xf numFmtId="0" fontId="57" fillId="0" borderId="69" xfId="0" applyFont="1" applyFill="1" applyBorder="1" applyAlignment="1">
      <alignment horizontal="center" vertical="center" shrinkToFit="1"/>
    </xf>
    <xf numFmtId="0" fontId="57" fillId="0" borderId="67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vertical="top" shrinkToFit="1"/>
    </xf>
    <xf numFmtId="0" fontId="57" fillId="0" borderId="66" xfId="0" applyFont="1" applyFill="1" applyBorder="1" applyAlignment="1">
      <alignment horizontal="left" vertical="center" shrinkToFit="1"/>
    </xf>
    <xf numFmtId="0" fontId="57" fillId="0" borderId="13" xfId="0" applyFont="1" applyFill="1" applyBorder="1" applyAlignment="1">
      <alignment horizontal="center" vertical="top" shrinkToFit="1"/>
    </xf>
    <xf numFmtId="0" fontId="57" fillId="0" borderId="70" xfId="0" applyFont="1" applyFill="1" applyBorder="1" applyAlignment="1">
      <alignment horizontal="center" vertical="center" shrinkToFit="1"/>
    </xf>
    <xf numFmtId="0" fontId="57" fillId="0" borderId="65" xfId="0" applyFont="1" applyFill="1" applyBorder="1" applyAlignment="1">
      <alignment vertical="center" shrinkToFit="1"/>
    </xf>
    <xf numFmtId="0" fontId="57" fillId="0" borderId="71" xfId="0" applyFont="1" applyFill="1" applyBorder="1" applyAlignment="1">
      <alignment vertical="center" shrinkToFit="1"/>
    </xf>
    <xf numFmtId="0" fontId="57" fillId="0" borderId="66" xfId="0" applyFont="1" applyFill="1" applyBorder="1" applyAlignment="1">
      <alignment horizontal="right" vertical="center" shrinkToFit="1"/>
    </xf>
    <xf numFmtId="0" fontId="57" fillId="0" borderId="13" xfId="0" applyFont="1" applyFill="1" applyBorder="1" applyAlignment="1">
      <alignment horizontal="left" vertical="center" shrinkToFit="1"/>
    </xf>
    <xf numFmtId="0" fontId="57" fillId="0" borderId="70" xfId="0" applyFont="1" applyFill="1" applyBorder="1" applyAlignment="1">
      <alignment horizontal="left" vertical="center" shrinkToFit="1"/>
    </xf>
    <xf numFmtId="0" fontId="57" fillId="0" borderId="11" xfId="0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66" xfId="0" applyFont="1" applyFill="1" applyBorder="1" applyAlignment="1">
      <alignment horizontal="center" vertical="center" shrinkToFit="1"/>
    </xf>
    <xf numFmtId="0" fontId="57" fillId="0" borderId="71" xfId="0" applyFont="1" applyFill="1" applyBorder="1" applyAlignment="1">
      <alignment horizontal="center" vertical="center" shrinkToFit="1"/>
    </xf>
    <xf numFmtId="0" fontId="57" fillId="0" borderId="72" xfId="0" applyFont="1" applyFill="1" applyBorder="1" applyAlignment="1">
      <alignment horizontal="center" vertical="center" shrinkToFit="1"/>
    </xf>
    <xf numFmtId="0" fontId="57" fillId="0" borderId="73" xfId="0" applyFont="1" applyFill="1" applyBorder="1" applyAlignment="1">
      <alignment vertical="center" shrinkToFit="1"/>
    </xf>
    <xf numFmtId="0" fontId="57" fillId="0" borderId="74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vertical="center" shrinkToFit="1"/>
    </xf>
    <xf numFmtId="0" fontId="57" fillId="0" borderId="16" xfId="0" applyFont="1" applyFill="1" applyBorder="1" applyAlignment="1">
      <alignment vertical="center" shrinkToFit="1"/>
    </xf>
    <xf numFmtId="0" fontId="57" fillId="0" borderId="12" xfId="0" applyFont="1" applyFill="1" applyBorder="1" applyAlignment="1">
      <alignment vertical="center" shrinkToFit="1"/>
    </xf>
    <xf numFmtId="0" fontId="57" fillId="0" borderId="67" xfId="0" applyFont="1" applyFill="1" applyBorder="1" applyAlignment="1">
      <alignment horizontal="right" vertical="center" shrinkToFit="1"/>
    </xf>
    <xf numFmtId="0" fontId="57" fillId="0" borderId="72" xfId="0" applyFont="1" applyFill="1" applyBorder="1" applyAlignment="1">
      <alignment vertical="center" shrinkToFit="1"/>
    </xf>
    <xf numFmtId="0" fontId="57" fillId="0" borderId="68" xfId="0" applyFont="1" applyFill="1" applyBorder="1" applyAlignment="1">
      <alignment horizontal="center" vertical="center" shrinkToFit="1"/>
    </xf>
    <xf numFmtId="0" fontId="57" fillId="0" borderId="69" xfId="0" applyFont="1" applyFill="1" applyBorder="1" applyAlignment="1">
      <alignment vertical="center" shrinkToFit="1"/>
    </xf>
    <xf numFmtId="0" fontId="57" fillId="0" borderId="70" xfId="0" applyFont="1" applyFill="1" applyBorder="1" applyAlignment="1">
      <alignment vertical="center" shrinkToFit="1"/>
    </xf>
    <xf numFmtId="0" fontId="57" fillId="0" borderId="11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20" fontId="57" fillId="0" borderId="16" xfId="0" applyNumberFormat="1" applyFont="1" applyFill="1" applyBorder="1" applyAlignment="1">
      <alignment vertical="top" shrinkToFit="1"/>
    </xf>
    <xf numFmtId="20" fontId="57" fillId="0" borderId="12" xfId="0" applyNumberFormat="1" applyFont="1" applyFill="1" applyBorder="1" applyAlignment="1">
      <alignment vertical="top" shrinkToFit="1"/>
    </xf>
    <xf numFmtId="0" fontId="57" fillId="0" borderId="75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4" fillId="0" borderId="67" xfId="0" applyFont="1" applyFill="1" applyBorder="1" applyAlignment="1">
      <alignment horizontal="center" vertical="center" shrinkToFit="1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76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2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16" fillId="0" borderId="7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shrinkToFit="1"/>
    </xf>
    <xf numFmtId="0" fontId="54" fillId="0" borderId="79" xfId="0" applyNumberFormat="1" applyFont="1" applyFill="1" applyBorder="1" applyAlignment="1">
      <alignment horizontal="center" vertical="center" shrinkToFit="1"/>
    </xf>
    <xf numFmtId="0" fontId="54" fillId="0" borderId="63" xfId="0" applyNumberFormat="1" applyFont="1" applyFill="1" applyBorder="1" applyAlignment="1">
      <alignment horizontal="center" vertical="center" shrinkToFit="1"/>
    </xf>
    <xf numFmtId="0" fontId="54" fillId="0" borderId="79" xfId="0" applyFont="1" applyFill="1" applyBorder="1" applyAlignment="1">
      <alignment horizontal="center" vertical="center"/>
    </xf>
    <xf numFmtId="0" fontId="54" fillId="0" borderId="80" xfId="0" applyNumberFormat="1" applyFont="1" applyFill="1" applyBorder="1" applyAlignment="1">
      <alignment horizontal="center" vertical="center" shrinkToFit="1"/>
    </xf>
    <xf numFmtId="0" fontId="54" fillId="0" borderId="81" xfId="0" applyNumberFormat="1" applyFont="1" applyFill="1" applyBorder="1" applyAlignment="1">
      <alignment horizontal="center" vertical="center" shrinkToFit="1"/>
    </xf>
    <xf numFmtId="0" fontId="57" fillId="0" borderId="81" xfId="0" applyFont="1" applyFill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 shrinkToFit="1"/>
    </xf>
    <xf numFmtId="0" fontId="57" fillId="0" borderId="62" xfId="0" applyFont="1" applyFill="1" applyBorder="1" applyAlignment="1">
      <alignment horizontal="center" vertical="center" shrinkToFit="1"/>
    </xf>
    <xf numFmtId="0" fontId="57" fillId="0" borderId="79" xfId="0" applyFont="1" applyFill="1" applyBorder="1" applyAlignment="1">
      <alignment horizontal="center" vertical="center" shrinkToFit="1"/>
    </xf>
    <xf numFmtId="0" fontId="57" fillId="0" borderId="63" xfId="0" applyFont="1" applyFill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16" fillId="0" borderId="87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1" fillId="0" borderId="55" xfId="0" applyFont="1" applyBorder="1" applyAlignment="1">
      <alignment horizontal="right" vertical="center"/>
    </xf>
    <xf numFmtId="0" fontId="42" fillId="0" borderId="8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2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16" fillId="0" borderId="7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7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1" fillId="0" borderId="55" xfId="0" applyFont="1" applyBorder="1" applyAlignment="1">
      <alignment horizontal="right" vertical="center"/>
    </xf>
    <xf numFmtId="0" fontId="16" fillId="0" borderId="8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2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16" fillId="0" borderId="7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7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42" fillId="0" borderId="8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2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16" fillId="0" borderId="7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7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1" fillId="0" borderId="55" xfId="0" applyFont="1" applyBorder="1" applyAlignment="1">
      <alignment horizontal="right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9" fontId="53" fillId="0" borderId="89" xfId="0" applyNumberFormat="1" applyFont="1" applyBorder="1" applyAlignment="1">
      <alignment horizontal="center" vertical="center"/>
    </xf>
    <xf numFmtId="49" fontId="53" fillId="0" borderId="91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49" fontId="53" fillId="0" borderId="92" xfId="0" applyNumberFormat="1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49" fontId="53" fillId="0" borderId="87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57" fillId="0" borderId="93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20" fontId="54" fillId="0" borderId="15" xfId="0" applyNumberFormat="1" applyFont="1" applyFill="1" applyBorder="1" applyAlignment="1">
      <alignment horizontal="center" vertical="center" shrinkToFit="1"/>
    </xf>
    <xf numFmtId="20" fontId="54" fillId="0" borderId="18" xfId="0" applyNumberFormat="1" applyFont="1" applyFill="1" applyBorder="1" applyAlignment="1">
      <alignment horizontal="center" vertical="center" shrinkToFit="1"/>
    </xf>
    <xf numFmtId="20" fontId="54" fillId="0" borderId="5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93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20" fontId="54" fillId="0" borderId="17" xfId="0" applyNumberFormat="1" applyFont="1" applyFill="1" applyBorder="1" applyAlignment="1">
      <alignment horizontal="center" vertical="center" shrinkToFit="1"/>
    </xf>
    <xf numFmtId="49" fontId="54" fillId="0" borderId="89" xfId="0" applyNumberFormat="1" applyFont="1" applyFill="1" applyBorder="1" applyAlignment="1">
      <alignment horizontal="center" vertical="center" wrapText="1"/>
    </xf>
    <xf numFmtId="49" fontId="54" fillId="0" borderId="90" xfId="0" applyNumberFormat="1" applyFont="1" applyFill="1" applyBorder="1" applyAlignment="1">
      <alignment horizontal="center" vertical="center" wrapText="1"/>
    </xf>
    <xf numFmtId="49" fontId="54" fillId="0" borderId="91" xfId="0" applyNumberFormat="1" applyFont="1" applyFill="1" applyBorder="1" applyAlignment="1">
      <alignment horizontal="center" vertical="center" wrapText="1"/>
    </xf>
    <xf numFmtId="49" fontId="54" fillId="0" borderId="92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left" vertical="center" shrinkToFit="1"/>
    </xf>
    <xf numFmtId="49" fontId="54" fillId="0" borderId="15" xfId="0" applyNumberFormat="1" applyFont="1" applyFill="1" applyBorder="1" applyAlignment="1">
      <alignment horizontal="center" vertical="center" shrinkToFit="1"/>
    </xf>
    <xf numFmtId="49" fontId="54" fillId="0" borderId="18" xfId="0" applyNumberFormat="1" applyFont="1" applyFill="1" applyBorder="1" applyAlignment="1">
      <alignment horizontal="center" vertical="center" shrinkToFit="1"/>
    </xf>
    <xf numFmtId="49" fontId="54" fillId="0" borderId="17" xfId="0" applyNumberFormat="1" applyFont="1" applyFill="1" applyBorder="1" applyAlignment="1">
      <alignment horizontal="center" vertical="center" shrinkToFit="1"/>
    </xf>
    <xf numFmtId="49" fontId="54" fillId="0" borderId="5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66" xfId="0" applyFont="1" applyFill="1" applyBorder="1" applyAlignment="1">
      <alignment horizontal="right" vertical="center" shrinkToFit="1"/>
    </xf>
    <xf numFmtId="0" fontId="57" fillId="0" borderId="70" xfId="0" applyFont="1" applyFill="1" applyBorder="1" applyAlignment="1">
      <alignment horizontal="left" vertical="center" shrinkToFit="1"/>
    </xf>
    <xf numFmtId="0" fontId="57" fillId="0" borderId="64" xfId="0" applyFont="1" applyFill="1" applyBorder="1" applyAlignment="1">
      <alignment horizontal="left" vertical="center" shrinkToFit="1"/>
    </xf>
    <xf numFmtId="0" fontId="57" fillId="0" borderId="66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94" xfId="0" applyFont="1" applyFill="1" applyBorder="1" applyAlignment="1">
      <alignment horizontal="left" vertical="center" shrinkToFit="1"/>
    </xf>
    <xf numFmtId="0" fontId="57" fillId="0" borderId="75" xfId="0" applyFont="1" applyFill="1" applyBorder="1" applyAlignment="1">
      <alignment horizontal="left" vertical="center" shrinkToFit="1"/>
    </xf>
    <xf numFmtId="185" fontId="52" fillId="0" borderId="78" xfId="44" applyNumberFormat="1" applyFont="1" applyFill="1" applyBorder="1" applyAlignment="1">
      <alignment horizontal="center" vertical="center"/>
      <protection/>
    </xf>
    <xf numFmtId="185" fontId="52" fillId="0" borderId="52" xfId="44" applyNumberFormat="1" applyFont="1" applyFill="1" applyBorder="1" applyAlignment="1">
      <alignment horizontal="center" vertical="center"/>
      <protection/>
    </xf>
    <xf numFmtId="185" fontId="52" fillId="0" borderId="41" xfId="44" applyNumberFormat="1" applyFont="1" applyFill="1" applyBorder="1" applyAlignment="1">
      <alignment horizontal="center" vertical="center"/>
      <protection/>
    </xf>
    <xf numFmtId="185" fontId="52" fillId="0" borderId="11" xfId="44" applyNumberFormat="1" applyFont="1" applyFill="1" applyBorder="1" applyAlignment="1">
      <alignment horizontal="center" vertical="center"/>
      <protection/>
    </xf>
    <xf numFmtId="185" fontId="52" fillId="0" borderId="14" xfId="44" applyNumberFormat="1" applyFont="1" applyFill="1" applyBorder="1" applyAlignment="1">
      <alignment horizontal="center" vertical="center"/>
      <protection/>
    </xf>
    <xf numFmtId="185" fontId="52" fillId="0" borderId="20" xfId="44" applyNumberFormat="1" applyFont="1" applyFill="1" applyBorder="1" applyAlignment="1">
      <alignment horizontal="center" vertical="center"/>
      <protection/>
    </xf>
    <xf numFmtId="185" fontId="54" fillId="0" borderId="14" xfId="44" applyNumberFormat="1" applyFont="1" applyFill="1" applyBorder="1" applyAlignment="1">
      <alignment horizontal="right" vertical="center"/>
      <protection/>
    </xf>
    <xf numFmtId="185" fontId="54" fillId="0" borderId="14" xfId="44" applyNumberFormat="1" applyFont="1" applyFill="1" applyBorder="1" applyAlignment="1">
      <alignment horizontal="center" vertical="center"/>
      <protection/>
    </xf>
    <xf numFmtId="185" fontId="54" fillId="0" borderId="14" xfId="44" applyNumberFormat="1" applyFont="1" applyFill="1" applyBorder="1" applyAlignment="1">
      <alignment horizontal="left" vertical="center"/>
      <protection/>
    </xf>
    <xf numFmtId="185" fontId="54" fillId="0" borderId="20" xfId="44" applyNumberFormat="1" applyFont="1" applyFill="1" applyBorder="1" applyAlignment="1">
      <alignment horizontal="left" vertical="center"/>
      <protection/>
    </xf>
    <xf numFmtId="185" fontId="52" fillId="0" borderId="76" xfId="44" applyNumberFormat="1" applyFont="1" applyFill="1" applyBorder="1" applyAlignment="1">
      <alignment horizontal="center" vertical="center" wrapText="1"/>
      <protection/>
    </xf>
    <xf numFmtId="185" fontId="52" fillId="0" borderId="17" xfId="44" applyNumberFormat="1" applyFont="1" applyFill="1" applyBorder="1" applyAlignment="1">
      <alignment horizontal="center" vertical="center"/>
      <protection/>
    </xf>
    <xf numFmtId="185" fontId="52" fillId="0" borderId="43" xfId="44" applyNumberFormat="1" applyFont="1" applyFill="1" applyBorder="1" applyAlignment="1">
      <alignment horizontal="center" vertical="center" wrapText="1"/>
      <protection/>
    </xf>
    <xf numFmtId="185" fontId="52" fillId="0" borderId="45" xfId="44" applyNumberFormat="1" applyFont="1" applyFill="1" applyBorder="1" applyAlignment="1">
      <alignment horizontal="center" vertical="center"/>
      <protection/>
    </xf>
    <xf numFmtId="185" fontId="52" fillId="0" borderId="89" xfId="44" applyNumberFormat="1" applyFont="1" applyFill="1" applyBorder="1" applyAlignment="1">
      <alignment horizontal="center" vertical="center"/>
      <protection/>
    </xf>
    <xf numFmtId="185" fontId="52" fillId="0" borderId="90" xfId="44" applyNumberFormat="1" applyFont="1" applyFill="1" applyBorder="1" applyAlignment="1">
      <alignment horizontal="center" vertical="center"/>
      <protection/>
    </xf>
    <xf numFmtId="185" fontId="52" fillId="0" borderId="91" xfId="44" applyNumberFormat="1" applyFont="1" applyFill="1" applyBorder="1" applyAlignment="1">
      <alignment horizontal="center" vertical="center"/>
      <protection/>
    </xf>
    <xf numFmtId="185" fontId="52" fillId="0" borderId="16" xfId="44" applyNumberFormat="1" applyFont="1" applyFill="1" applyBorder="1" applyAlignment="1">
      <alignment horizontal="center" vertical="center"/>
      <protection/>
    </xf>
    <xf numFmtId="185" fontId="52" fillId="0" borderId="12" xfId="44" applyNumberFormat="1" applyFont="1" applyFill="1" applyBorder="1" applyAlignment="1">
      <alignment horizontal="center" vertical="center"/>
      <protection/>
    </xf>
    <xf numFmtId="185" fontId="52" fillId="0" borderId="10" xfId="44" applyNumberFormat="1" applyFont="1" applyFill="1" applyBorder="1" applyAlignment="1">
      <alignment horizontal="center" vertical="center"/>
      <protection/>
    </xf>
    <xf numFmtId="185" fontId="54" fillId="0" borderId="16" xfId="44" applyNumberFormat="1" applyFont="1" applyFill="1" applyBorder="1" applyAlignment="1">
      <alignment horizontal="right" vertical="center"/>
      <protection/>
    </xf>
    <xf numFmtId="185" fontId="54" fillId="0" borderId="12" xfId="44" applyNumberFormat="1" applyFont="1" applyFill="1" applyBorder="1" applyAlignment="1">
      <alignment horizontal="right" vertical="center"/>
      <protection/>
    </xf>
    <xf numFmtId="185" fontId="54" fillId="0" borderId="12" xfId="44" applyNumberFormat="1" applyFont="1" applyFill="1" applyBorder="1" applyAlignment="1">
      <alignment horizontal="left" vertical="center"/>
      <protection/>
    </xf>
    <xf numFmtId="185" fontId="54" fillId="0" borderId="10" xfId="44" applyNumberFormat="1" applyFont="1" applyFill="1" applyBorder="1" applyAlignment="1">
      <alignment horizontal="left" vertical="center"/>
      <protection/>
    </xf>
    <xf numFmtId="185" fontId="54" fillId="0" borderId="15" xfId="44" applyNumberFormat="1" applyFont="1" applyFill="1" applyBorder="1" applyAlignment="1">
      <alignment horizontal="center" vertical="center"/>
      <protection/>
    </xf>
    <xf numFmtId="185" fontId="54" fillId="0" borderId="18" xfId="44" applyNumberFormat="1" applyFont="1" applyFill="1" applyBorder="1" applyAlignment="1">
      <alignment horizontal="center" vertical="center"/>
      <protection/>
    </xf>
    <xf numFmtId="185" fontId="54" fillId="0" borderId="17" xfId="44" applyNumberFormat="1" applyFont="1" applyFill="1" applyBorder="1" applyAlignment="1">
      <alignment horizontal="center" vertical="center"/>
      <protection/>
    </xf>
    <xf numFmtId="185" fontId="52" fillId="0" borderId="87" xfId="44" applyNumberFormat="1" applyFont="1" applyFill="1" applyBorder="1" applyAlignment="1">
      <alignment horizontal="center" vertical="center"/>
      <protection/>
    </xf>
    <xf numFmtId="185" fontId="52" fillId="0" borderId="77" xfId="44" applyNumberFormat="1" applyFont="1" applyFill="1" applyBorder="1" applyAlignment="1">
      <alignment horizontal="center" vertical="center"/>
      <protection/>
    </xf>
    <xf numFmtId="185" fontId="54" fillId="0" borderId="10" xfId="44" applyNumberFormat="1" applyFont="1" applyFill="1" applyBorder="1" applyAlignment="1">
      <alignment horizontal="center" vertical="center"/>
      <protection/>
    </xf>
    <xf numFmtId="185" fontId="54" fillId="0" borderId="13" xfId="44" applyNumberFormat="1" applyFont="1" applyFill="1" applyBorder="1" applyAlignment="1">
      <alignment horizontal="center" vertical="center"/>
      <protection/>
    </xf>
    <xf numFmtId="185" fontId="54" fillId="0" borderId="20" xfId="44" applyNumberFormat="1" applyFont="1" applyFill="1" applyBorder="1" applyAlignment="1">
      <alignment horizontal="center" vertical="center"/>
      <protection/>
    </xf>
    <xf numFmtId="185" fontId="54" fillId="0" borderId="30" xfId="44" applyNumberFormat="1" applyFont="1" applyFill="1" applyBorder="1" applyAlignment="1">
      <alignment horizontal="center" vertical="center"/>
      <protection/>
    </xf>
    <xf numFmtId="185" fontId="54" fillId="0" borderId="93" xfId="44" applyNumberFormat="1" applyFont="1" applyFill="1" applyBorder="1" applyAlignment="1">
      <alignment horizontal="center" vertical="center"/>
      <protection/>
    </xf>
    <xf numFmtId="185" fontId="54" fillId="0" borderId="45" xfId="44" applyNumberFormat="1" applyFont="1" applyFill="1" applyBorder="1" applyAlignment="1">
      <alignment horizontal="center" vertical="center"/>
      <protection/>
    </xf>
    <xf numFmtId="185" fontId="52" fillId="0" borderId="19" xfId="44" applyNumberFormat="1" applyFont="1" applyFill="1" applyBorder="1" applyAlignment="1">
      <alignment horizontal="center" vertical="center"/>
      <protection/>
    </xf>
    <xf numFmtId="185" fontId="52" fillId="0" borderId="0" xfId="44" applyNumberFormat="1" applyFont="1" applyFill="1" applyBorder="1" applyAlignment="1">
      <alignment horizontal="center" vertical="center"/>
      <protection/>
    </xf>
    <xf numFmtId="185" fontId="52" fillId="0" borderId="13" xfId="44" applyNumberFormat="1" applyFont="1" applyFill="1" applyBorder="1" applyAlignment="1">
      <alignment horizontal="center" vertical="center"/>
      <protection/>
    </xf>
    <xf numFmtId="185" fontId="54" fillId="0" borderId="19" xfId="44" applyNumberFormat="1" applyFont="1" applyFill="1" applyBorder="1" applyAlignment="1">
      <alignment horizontal="right" vertical="center"/>
      <protection/>
    </xf>
    <xf numFmtId="185" fontId="54" fillId="0" borderId="0" xfId="44" applyNumberFormat="1" applyFont="1" applyFill="1" applyBorder="1" applyAlignment="1">
      <alignment horizontal="right" vertical="center"/>
      <protection/>
    </xf>
    <xf numFmtId="185" fontId="54" fillId="0" borderId="0" xfId="44" applyNumberFormat="1" applyFont="1" applyFill="1" applyBorder="1" applyAlignment="1">
      <alignment horizontal="center" vertical="center"/>
      <protection/>
    </xf>
    <xf numFmtId="185" fontId="54" fillId="0" borderId="0" xfId="44" applyNumberFormat="1" applyFont="1" applyFill="1" applyBorder="1" applyAlignment="1">
      <alignment horizontal="left" vertical="center"/>
      <protection/>
    </xf>
    <xf numFmtId="185" fontId="54" fillId="0" borderId="13" xfId="44" applyNumberFormat="1" applyFont="1" applyFill="1" applyBorder="1" applyAlignment="1">
      <alignment horizontal="left" vertical="center"/>
      <protection/>
    </xf>
    <xf numFmtId="185" fontId="54" fillId="0" borderId="11" xfId="44" applyNumberFormat="1" applyFont="1" applyFill="1" applyBorder="1" applyAlignment="1">
      <alignment horizontal="right" vertical="center"/>
      <protection/>
    </xf>
    <xf numFmtId="185" fontId="54" fillId="0" borderId="12" xfId="44" applyNumberFormat="1" applyFont="1" applyFill="1" applyBorder="1" applyAlignment="1">
      <alignment horizontal="center" vertical="center"/>
      <protection/>
    </xf>
    <xf numFmtId="185" fontId="54" fillId="0" borderId="19" xfId="44" applyNumberFormat="1" applyFont="1" applyFill="1" applyBorder="1" applyAlignment="1">
      <alignment horizontal="center" vertical="center"/>
      <protection/>
    </xf>
    <xf numFmtId="185" fontId="52" fillId="0" borderId="92" xfId="44" applyNumberFormat="1" applyFont="1" applyFill="1" applyBorder="1" applyAlignment="1">
      <alignment horizontal="center" vertical="center"/>
      <protection/>
    </xf>
    <xf numFmtId="185" fontId="54" fillId="0" borderId="50" xfId="44" applyNumberFormat="1" applyFont="1" applyFill="1" applyBorder="1" applyAlignment="1">
      <alignment horizontal="center" vertical="center"/>
      <protection/>
    </xf>
    <xf numFmtId="185" fontId="54" fillId="0" borderId="51" xfId="44" applyNumberFormat="1" applyFont="1" applyFill="1" applyBorder="1" applyAlignment="1">
      <alignment horizontal="center" vertical="center"/>
      <protection/>
    </xf>
    <xf numFmtId="185" fontId="54" fillId="0" borderId="55" xfId="44" applyNumberFormat="1" applyFont="1" applyFill="1" applyBorder="1" applyAlignment="1">
      <alignment horizontal="left" vertical="center"/>
      <protection/>
    </xf>
    <xf numFmtId="185" fontId="54" fillId="0" borderId="58" xfId="44" applyNumberFormat="1" applyFont="1" applyFill="1" applyBorder="1" applyAlignment="1">
      <alignment horizontal="left" vertical="center"/>
      <protection/>
    </xf>
    <xf numFmtId="185" fontId="54" fillId="0" borderId="54" xfId="44" applyNumberFormat="1" applyFont="1" applyFill="1" applyBorder="1" applyAlignment="1">
      <alignment horizontal="right" vertical="center"/>
      <protection/>
    </xf>
    <xf numFmtId="185" fontId="54" fillId="0" borderId="55" xfId="44" applyNumberFormat="1" applyFont="1" applyFill="1" applyBorder="1" applyAlignment="1">
      <alignment horizontal="right" vertical="center"/>
      <protection/>
    </xf>
    <xf numFmtId="185" fontId="54" fillId="0" borderId="55" xfId="44" applyNumberFormat="1" applyFont="1" applyFill="1" applyBorder="1" applyAlignment="1">
      <alignment horizontal="center" vertical="center"/>
      <protection/>
    </xf>
    <xf numFmtId="185" fontId="52" fillId="0" borderId="54" xfId="44" applyNumberFormat="1" applyFont="1" applyFill="1" applyBorder="1" applyAlignment="1">
      <alignment horizontal="center" vertical="center"/>
      <protection/>
    </xf>
    <xf numFmtId="185" fontId="52" fillId="0" borderId="55" xfId="44" applyNumberFormat="1" applyFont="1" applyFill="1" applyBorder="1" applyAlignment="1">
      <alignment horizontal="center" vertical="center"/>
      <protection/>
    </xf>
    <xf numFmtId="185" fontId="52" fillId="0" borderId="58" xfId="44" applyNumberFormat="1" applyFont="1" applyFill="1" applyBorder="1" applyAlignment="1">
      <alignment horizontal="center" vertical="center"/>
      <protection/>
    </xf>
    <xf numFmtId="185" fontId="49" fillId="0" borderId="55" xfId="44" applyNumberFormat="1" applyFont="1" applyFill="1" applyBorder="1" applyAlignment="1">
      <alignment horizontal="center"/>
      <protection/>
    </xf>
    <xf numFmtId="185" fontId="50" fillId="0" borderId="55" xfId="44" applyNumberFormat="1" applyFont="1" applyFill="1" applyBorder="1" applyAlignment="1">
      <alignment horizontal="center"/>
      <protection/>
    </xf>
    <xf numFmtId="185" fontId="52" fillId="0" borderId="40" xfId="44" applyNumberFormat="1" applyFont="1" applyFill="1" applyBorder="1" applyAlignment="1">
      <alignment horizontal="center" vertical="center"/>
      <protection/>
    </xf>
    <xf numFmtId="185" fontId="52" fillId="0" borderId="44" xfId="44" applyNumberFormat="1" applyFont="1" applyFill="1" applyBorder="1" applyAlignment="1">
      <alignment horizontal="center" vertical="center"/>
      <protection/>
    </xf>
    <xf numFmtId="185" fontId="52" fillId="0" borderId="19" xfId="44" applyNumberFormat="1" applyFont="1" applyFill="1" applyBorder="1" applyAlignment="1">
      <alignment horizontal="center" vertical="center" shrinkToFit="1"/>
      <protection/>
    </xf>
    <xf numFmtId="185" fontId="52" fillId="0" borderId="0" xfId="44" applyNumberFormat="1" applyFont="1" applyFill="1" applyBorder="1" applyAlignment="1">
      <alignment horizontal="center" vertical="center" shrinkToFit="1"/>
      <protection/>
    </xf>
    <xf numFmtId="185" fontId="52" fillId="0" borderId="13" xfId="44" applyNumberFormat="1" applyFont="1" applyFill="1" applyBorder="1" applyAlignment="1">
      <alignment horizontal="center" vertical="center" shrinkToFit="1"/>
      <protection/>
    </xf>
    <xf numFmtId="0" fontId="49" fillId="0" borderId="0" xfId="0" applyFont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top" shrinkToFit="1"/>
    </xf>
    <xf numFmtId="0" fontId="53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20" fontId="57" fillId="0" borderId="0" xfId="0" applyNumberFormat="1" applyFont="1" applyFill="1" applyBorder="1" applyAlignment="1">
      <alignment horizontal="center" vertical="top" shrinkToFit="1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7" fillId="0" borderId="96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7" fillId="0" borderId="13" xfId="0" applyFont="1" applyFill="1" applyBorder="1" applyAlignment="1">
      <alignment horizontal="right" vertical="center" shrinkToFit="1"/>
    </xf>
    <xf numFmtId="0" fontId="33" fillId="24" borderId="55" xfId="46" applyNumberFormat="1" applyFont="1" applyFill="1" applyBorder="1" applyAlignment="1">
      <alignment horizontal="center" vertical="center" shrinkToFit="1"/>
      <protection/>
    </xf>
    <xf numFmtId="0" fontId="8" fillId="24" borderId="55" xfId="46" applyNumberFormat="1" applyFont="1" applyFill="1" applyBorder="1" applyAlignment="1">
      <alignment horizontal="center" vertical="center" shrinkToFit="1"/>
      <protection/>
    </xf>
    <xf numFmtId="0" fontId="35" fillId="24" borderId="24" xfId="0" applyNumberFormat="1" applyFont="1" applyFill="1" applyBorder="1" applyAlignment="1">
      <alignment horizontal="center" vertical="center" shrinkToFit="1"/>
    </xf>
    <xf numFmtId="0" fontId="35" fillId="24" borderId="13" xfId="0" applyNumberFormat="1" applyFont="1" applyFill="1" applyBorder="1" applyAlignment="1">
      <alignment horizontal="center" vertical="center" shrinkToFit="1"/>
    </xf>
    <xf numFmtId="0" fontId="35" fillId="24" borderId="19" xfId="0" applyNumberFormat="1" applyFont="1" applyFill="1" applyBorder="1" applyAlignment="1">
      <alignment horizontal="center" vertical="center" shrinkToFit="1"/>
    </xf>
    <xf numFmtId="0" fontId="35" fillId="24" borderId="11" xfId="0" applyNumberFormat="1" applyFont="1" applyFill="1" applyBorder="1" applyAlignment="1">
      <alignment horizontal="center" vertical="center" shrinkToFit="1"/>
    </xf>
    <xf numFmtId="0" fontId="35" fillId="24" borderId="14" xfId="0" applyNumberFormat="1" applyFont="1" applyFill="1" applyBorder="1" applyAlignment="1">
      <alignment horizontal="center" vertical="center" shrinkToFit="1"/>
    </xf>
    <xf numFmtId="0" fontId="35" fillId="24" borderId="20" xfId="0" applyNumberFormat="1" applyFont="1" applyFill="1" applyBorder="1" applyAlignment="1">
      <alignment horizontal="center" vertical="center" shrinkToFit="1"/>
    </xf>
    <xf numFmtId="0" fontId="35" fillId="24" borderId="0" xfId="0" applyNumberFormat="1" applyFont="1" applyFill="1" applyBorder="1" applyAlignment="1">
      <alignment horizontal="center" vertical="center" shrinkToFit="1"/>
    </xf>
    <xf numFmtId="0" fontId="35" fillId="24" borderId="87" xfId="0" applyNumberFormat="1" applyFont="1" applyFill="1" applyBorder="1" applyAlignment="1">
      <alignment horizontal="center" vertical="center" shrinkToFit="1"/>
    </xf>
    <xf numFmtId="0" fontId="35" fillId="24" borderId="77" xfId="0" applyNumberFormat="1" applyFont="1" applyFill="1" applyBorder="1" applyAlignment="1">
      <alignment horizontal="center" vertical="center" shrinkToFit="1"/>
    </xf>
    <xf numFmtId="0" fontId="35" fillId="24" borderId="57" xfId="0" applyNumberFormat="1" applyFont="1" applyFill="1" applyBorder="1" applyAlignment="1">
      <alignment horizontal="center" vertical="center" shrinkToFit="1"/>
    </xf>
    <xf numFmtId="0" fontId="35" fillId="24" borderId="40" xfId="0" applyNumberFormat="1" applyFont="1" applyFill="1" applyBorder="1" applyAlignment="1">
      <alignment horizontal="center" vertical="center" shrinkToFit="1"/>
    </xf>
    <xf numFmtId="0" fontId="35" fillId="24" borderId="41" xfId="0" applyNumberFormat="1" applyFont="1" applyFill="1" applyBorder="1" applyAlignment="1">
      <alignment horizontal="center" vertical="center" shrinkToFit="1"/>
    </xf>
    <xf numFmtId="0" fontId="35" fillId="24" borderId="78" xfId="0" applyNumberFormat="1" applyFont="1" applyFill="1" applyBorder="1" applyAlignment="1">
      <alignment horizontal="center" vertical="center" shrinkToFit="1"/>
    </xf>
    <xf numFmtId="0" fontId="35" fillId="24" borderId="42" xfId="0" applyNumberFormat="1" applyFont="1" applyFill="1" applyBorder="1" applyAlignment="1">
      <alignment horizontal="center" vertical="center" shrinkToFit="1"/>
    </xf>
    <xf numFmtId="0" fontId="35" fillId="24" borderId="97" xfId="0" applyNumberFormat="1" applyFont="1" applyFill="1" applyBorder="1" applyAlignment="1">
      <alignment horizontal="center" vertical="center" shrinkToFi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报名信息汇总表20日" xfId="40"/>
    <cellStyle name="差_全部名单" xfId="41"/>
    <cellStyle name="差_少年乙组团体成绩表" xfId="42"/>
    <cellStyle name="常规 2" xfId="43"/>
    <cellStyle name="常规 3" xfId="44"/>
    <cellStyle name="常规 4" xfId="45"/>
    <cellStyle name="常规_比赛用时统计表" xfId="46"/>
    <cellStyle name="Hyperlink" xfId="47"/>
    <cellStyle name="好" xfId="48"/>
    <cellStyle name="好_报名信息汇总表20日" xfId="49"/>
    <cellStyle name="好_全部名单" xfId="50"/>
    <cellStyle name="好_少年乙组团体成绩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64</xdr:col>
      <xdr:colOff>9525</xdr:colOff>
      <xdr:row>14</xdr:row>
      <xdr:rowOff>200025</xdr:rowOff>
    </xdr:to>
    <xdr:sp>
      <xdr:nvSpPr>
        <xdr:cNvPr id="1" name="Line 4"/>
        <xdr:cNvSpPr>
          <a:spLocks/>
        </xdr:cNvSpPr>
      </xdr:nvSpPr>
      <xdr:spPr>
        <a:xfrm>
          <a:off x="1238250" y="676275"/>
          <a:ext cx="40100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013&#24180;\2013&#24180;&#20840;&#22269;&#23569;&#24180;&#20057;&#32452;&#36187;\13&#20057;&#19996;&#33694;&#25104;&#32489;&#20876;\2&#22242;&#20307;&#21333;&#21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9&#24180;&#39318;&#23626;&#20840;&#29699;&#21326;&#20154;&#32701;&#27611;&#29699;&#22242;&#20307;&#36992;&#35831;&#36187;\2009&#24180;&#39318;&#23626;&#20840;&#29699;&#21326;&#20154;&#32701;&#27611;&#29699;&#22242;&#20307;&#36992;&#35831;&#36187;\&#19994;&#20313;A&#32452;-&#22242;&#20307;&#36187;&#25104;&#32489;&#35760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男团"/>
      <sheetName val="女团"/>
      <sheetName val="团体成绩p18-23"/>
      <sheetName val="13男单ABC"/>
      <sheetName val="13男单DE"/>
      <sheetName val="13男单FGH"/>
      <sheetName val="13女单ABC"/>
      <sheetName val="13女单DE"/>
      <sheetName val="13女单FGH"/>
      <sheetName val="Sheet2"/>
      <sheetName val="13男女单二"/>
      <sheetName val="12男单ABCD"/>
      <sheetName val="12男单EFGH"/>
      <sheetName val="12女单ABCD"/>
      <sheetName val="Sheet5"/>
      <sheetName val="12男女单二"/>
      <sheetName val="13男双"/>
      <sheetName val="13女双"/>
      <sheetName val="12男女双"/>
      <sheetName val="Sheet11"/>
      <sheetName val="Sheet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  <sheetName val="运动队"/>
      <sheetName val="用时"/>
      <sheetName val="每日成绩"/>
      <sheetName val="裁判员"/>
      <sheetName val="记分表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5"/>
      <sheetName val="126"/>
      <sheetName val="127"/>
      <sheetName val="128"/>
      <sheetName val="129"/>
      <sheetName val="28"/>
      <sheetName val="29"/>
      <sheetName val="30"/>
      <sheetName val="31"/>
      <sheetName val="32"/>
      <sheetName val="33"/>
      <sheetName val="34"/>
      <sheetName val="35"/>
      <sheetName val="36"/>
      <sheetName val="130"/>
      <sheetName val="131"/>
      <sheetName val="132"/>
      <sheetName val="133"/>
      <sheetName val="134"/>
      <sheetName val="73"/>
      <sheetName val="74"/>
      <sheetName val="75"/>
      <sheetName val="76"/>
      <sheetName val="77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84"/>
      <sheetName val="85"/>
      <sheetName val="86"/>
      <sheetName val="87"/>
      <sheetName val="88"/>
      <sheetName val="89"/>
      <sheetName val="96"/>
      <sheetName val="97"/>
      <sheetName val="98"/>
    </sheetNames>
    <sheetDataSet>
      <sheetData sheetId="5">
        <row r="1">
          <cell r="B1" t="str">
            <v>'28'!$A$1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4">
      <selection activeCell="A1" sqref="A1:S1"/>
    </sheetView>
  </sheetViews>
  <sheetFormatPr defaultColWidth="9.00390625" defaultRowHeight="14.25"/>
  <cols>
    <col min="1" max="1" width="12.00390625" style="9" customWidth="1"/>
    <col min="2" max="2" width="56.375" style="9" customWidth="1"/>
    <col min="3" max="3" width="12.00390625" style="9" customWidth="1"/>
    <col min="4" max="16384" width="9.00390625" style="9" customWidth="1"/>
  </cols>
  <sheetData>
    <row r="1" spans="1:3" ht="51.75" customHeight="1">
      <c r="A1" s="571" t="s">
        <v>521</v>
      </c>
      <c r="B1" s="571"/>
      <c r="C1" s="571"/>
    </row>
    <row r="2" spans="1:3" ht="18.75" customHeight="1">
      <c r="A2" s="32"/>
      <c r="B2" s="32"/>
      <c r="C2" s="32"/>
    </row>
    <row r="3" spans="1:2" ht="18" customHeight="1">
      <c r="A3" s="11"/>
      <c r="B3" s="11"/>
    </row>
    <row r="4" spans="1:2" ht="73.5" customHeight="1">
      <c r="A4" s="33"/>
      <c r="B4" s="34"/>
    </row>
    <row r="5" spans="1:2" ht="18" customHeight="1">
      <c r="A5" s="33"/>
      <c r="B5" s="35"/>
    </row>
    <row r="6" spans="1:2" ht="73.5" customHeight="1">
      <c r="A6" s="33"/>
      <c r="B6" s="34" t="s">
        <v>522</v>
      </c>
    </row>
    <row r="7" spans="1:2" ht="18" customHeight="1">
      <c r="A7" s="33"/>
      <c r="B7" s="35"/>
    </row>
    <row r="8" spans="1:2" ht="73.5" customHeight="1">
      <c r="A8" s="33"/>
      <c r="B8" s="34" t="s">
        <v>523</v>
      </c>
    </row>
    <row r="9" spans="1:2" ht="18" customHeight="1">
      <c r="A9" s="33"/>
      <c r="B9" s="35"/>
    </row>
    <row r="10" spans="1:2" ht="73.5" customHeight="1">
      <c r="A10" s="33"/>
      <c r="B10" s="38" t="s">
        <v>461</v>
      </c>
    </row>
    <row r="11" spans="1:2" ht="18" customHeight="1">
      <c r="A11" s="33"/>
      <c r="B11" s="35"/>
    </row>
    <row r="12" ht="73.5" customHeight="1"/>
    <row r="13" ht="18" customHeight="1"/>
    <row r="14" ht="18" customHeight="1">
      <c r="A14" s="36"/>
    </row>
    <row r="15" spans="1:3" ht="32.25" customHeight="1">
      <c r="A15" s="572"/>
      <c r="B15" s="572"/>
      <c r="C15" s="572"/>
    </row>
    <row r="16" spans="1:3" ht="32.25" customHeight="1">
      <c r="A16" s="571" t="s">
        <v>524</v>
      </c>
      <c r="B16" s="571"/>
      <c r="C16" s="571"/>
    </row>
    <row r="17" ht="15.75" customHeight="1">
      <c r="A17" s="37"/>
    </row>
    <row r="18" ht="15.75" customHeight="1">
      <c r="A18" s="37"/>
    </row>
    <row r="19" ht="15.75" customHeight="1">
      <c r="A19" s="37"/>
    </row>
    <row r="20" ht="15.75" customHeight="1">
      <c r="A20" s="37"/>
    </row>
    <row r="21" ht="15.75" customHeight="1">
      <c r="A21" s="37"/>
    </row>
    <row r="22" spans="1:2" s="7" customFormat="1" ht="15.75" customHeight="1">
      <c r="A22" s="37"/>
      <c r="B22" s="9"/>
    </row>
    <row r="23" spans="1:2" s="7" customFormat="1" ht="15.75" customHeight="1">
      <c r="A23" s="37"/>
      <c r="B23" s="9"/>
    </row>
    <row r="24" spans="1:2" s="7" customFormat="1" ht="15.75" customHeight="1">
      <c r="A24" s="37"/>
      <c r="B24" s="9"/>
    </row>
    <row r="25" spans="1:2" s="7" customFormat="1" ht="15.75" customHeight="1">
      <c r="A25" s="37"/>
      <c r="B25" s="9"/>
    </row>
    <row r="26" spans="1:2" s="7" customFormat="1" ht="15.75" customHeight="1">
      <c r="A26" s="37"/>
      <c r="B26" s="9"/>
    </row>
    <row r="27" s="7" customFormat="1" ht="15.75" customHeight="1"/>
    <row r="28" s="7" customFormat="1" ht="15.75" customHeight="1"/>
    <row r="29" s="7" customFormat="1" ht="15.75" customHeight="1"/>
    <row r="30" s="7" customFormat="1" ht="15.75" customHeight="1"/>
    <row r="31" s="7" customFormat="1" ht="15.75" customHeight="1"/>
    <row r="32" s="7" customFormat="1" ht="15.75" customHeight="1"/>
    <row r="33" s="7" customFormat="1" ht="15.75" customHeight="1"/>
    <row r="34" s="7" customFormat="1" ht="15.75" customHeight="1"/>
    <row r="35" s="7" customFormat="1" ht="15.75" customHeight="1"/>
    <row r="36" s="7" customFormat="1" ht="15.75" customHeight="1"/>
    <row r="37" s="7" customFormat="1" ht="15.75" customHeight="1"/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8.75" customHeight="1"/>
    <row r="43" ht="18.75" customHeight="1"/>
    <row r="44" ht="18.75" customHeight="1"/>
    <row r="45" ht="22.5" customHeight="1"/>
    <row r="47" ht="21" customHeight="1"/>
  </sheetData>
  <sheetProtection password="CC3D" sheet="1"/>
  <mergeCells count="3">
    <mergeCell ref="A1:C1"/>
    <mergeCell ref="A15:C15"/>
    <mergeCell ref="A16:C16"/>
  </mergeCells>
  <printOptions/>
  <pageMargins left="0.7" right="0.7" top="1.16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6">
      <selection activeCell="H8" sqref="H8"/>
    </sheetView>
  </sheetViews>
  <sheetFormatPr defaultColWidth="9.00390625" defaultRowHeight="14.25"/>
  <cols>
    <col min="1" max="1" width="8.625" style="370" customWidth="1"/>
    <col min="2" max="2" width="8.625" style="138" customWidth="1"/>
    <col min="3" max="9" width="8.625" style="365" customWidth="1"/>
    <col min="10" max="10" width="6.00390625" style="365" customWidth="1"/>
    <col min="11" max="16384" width="9.00390625" style="11" customWidth="1"/>
  </cols>
  <sheetData>
    <row r="1" spans="1:9" ht="21" customHeight="1" thickBot="1">
      <c r="A1" s="695" t="s">
        <v>2688</v>
      </c>
      <c r="B1" s="696"/>
      <c r="C1" s="696"/>
      <c r="D1" s="696"/>
      <c r="E1" s="696"/>
      <c r="F1" s="696"/>
      <c r="G1" s="696"/>
      <c r="H1" s="696"/>
      <c r="I1" s="696"/>
    </row>
    <row r="2" spans="1:9" ht="27.75" customHeight="1">
      <c r="A2" s="491" t="s">
        <v>1870</v>
      </c>
      <c r="B2" s="492" t="s">
        <v>1871</v>
      </c>
      <c r="C2" s="697" t="s">
        <v>2101</v>
      </c>
      <c r="D2" s="698"/>
      <c r="E2" s="698"/>
      <c r="F2" s="698"/>
      <c r="G2" s="698"/>
      <c r="H2" s="698"/>
      <c r="I2" s="406" t="s">
        <v>1872</v>
      </c>
    </row>
    <row r="3" spans="1:9" ht="12" customHeight="1">
      <c r="A3" s="710" t="s">
        <v>2690</v>
      </c>
      <c r="B3" s="715" t="s">
        <v>10</v>
      </c>
      <c r="C3" s="400" t="s">
        <v>2691</v>
      </c>
      <c r="D3" s="400" t="s">
        <v>2692</v>
      </c>
      <c r="E3" s="400" t="s">
        <v>2693</v>
      </c>
      <c r="F3" s="400" t="s">
        <v>2694</v>
      </c>
      <c r="G3" s="400" t="s">
        <v>2695</v>
      </c>
      <c r="H3" s="401" t="s">
        <v>2696</v>
      </c>
      <c r="I3" s="699">
        <v>12</v>
      </c>
    </row>
    <row r="4" spans="1:9" ht="12" customHeight="1">
      <c r="A4" s="711"/>
      <c r="B4" s="716"/>
      <c r="C4" s="514" t="s">
        <v>2697</v>
      </c>
      <c r="D4" s="516" t="s">
        <v>2698</v>
      </c>
      <c r="E4" s="516" t="s">
        <v>2699</v>
      </c>
      <c r="F4" s="516" t="s">
        <v>2700</v>
      </c>
      <c r="G4" s="516" t="s">
        <v>2701</v>
      </c>
      <c r="H4" s="516" t="s">
        <v>2702</v>
      </c>
      <c r="I4" s="700"/>
    </row>
    <row r="5" spans="1:9" ht="12" customHeight="1">
      <c r="A5" s="711"/>
      <c r="B5" s="717"/>
      <c r="C5" s="515" t="s">
        <v>2703</v>
      </c>
      <c r="D5" s="515" t="s">
        <v>2704</v>
      </c>
      <c r="E5" s="515" t="s">
        <v>2705</v>
      </c>
      <c r="F5" s="403" t="s">
        <v>2706</v>
      </c>
      <c r="G5" s="403" t="s">
        <v>0</v>
      </c>
      <c r="H5" s="403"/>
      <c r="I5" s="700"/>
    </row>
    <row r="6" spans="1:9" ht="12" customHeight="1">
      <c r="A6" s="711"/>
      <c r="B6" s="715" t="s">
        <v>11</v>
      </c>
      <c r="C6" s="400" t="s">
        <v>12</v>
      </c>
      <c r="D6" s="400" t="s">
        <v>1</v>
      </c>
      <c r="E6" s="400" t="s">
        <v>2</v>
      </c>
      <c r="F6" s="400" t="s">
        <v>3</v>
      </c>
      <c r="G6" s="400" t="s">
        <v>4</v>
      </c>
      <c r="H6" s="401" t="s">
        <v>13</v>
      </c>
      <c r="I6" s="700"/>
    </row>
    <row r="7" spans="1:9" ht="12" customHeight="1">
      <c r="A7" s="711"/>
      <c r="B7" s="716"/>
      <c r="C7" s="514" t="s">
        <v>14</v>
      </c>
      <c r="D7" s="516" t="s">
        <v>15</v>
      </c>
      <c r="E7" s="516" t="s">
        <v>5</v>
      </c>
      <c r="F7" s="516" t="s">
        <v>6</v>
      </c>
      <c r="G7" s="516" t="s">
        <v>7</v>
      </c>
      <c r="H7" s="516" t="s">
        <v>8</v>
      </c>
      <c r="I7" s="700"/>
    </row>
    <row r="8" spans="1:9" ht="12" customHeight="1">
      <c r="A8" s="711"/>
      <c r="B8" s="717"/>
      <c r="C8" s="515" t="s">
        <v>16</v>
      </c>
      <c r="D8" s="515" t="s">
        <v>9</v>
      </c>
      <c r="E8" s="515"/>
      <c r="F8" s="403"/>
      <c r="G8" s="403"/>
      <c r="H8" s="403"/>
      <c r="I8" s="700"/>
    </row>
    <row r="9" spans="1:9" ht="12" customHeight="1">
      <c r="A9" s="711"/>
      <c r="B9" s="715" t="s">
        <v>31</v>
      </c>
      <c r="C9" s="400" t="s">
        <v>23</v>
      </c>
      <c r="D9" s="400" t="s">
        <v>17</v>
      </c>
      <c r="E9" s="400" t="s">
        <v>18</v>
      </c>
      <c r="F9" s="400" t="s">
        <v>19</v>
      </c>
      <c r="G9" s="400" t="s">
        <v>24</v>
      </c>
      <c r="H9" s="401" t="s">
        <v>25</v>
      </c>
      <c r="I9" s="700"/>
    </row>
    <row r="10" spans="1:9" ht="12" customHeight="1">
      <c r="A10" s="711"/>
      <c r="B10" s="716"/>
      <c r="C10" s="514" t="s">
        <v>26</v>
      </c>
      <c r="D10" s="516" t="s">
        <v>27</v>
      </c>
      <c r="E10" s="516" t="s">
        <v>20</v>
      </c>
      <c r="F10" s="516" t="s">
        <v>21</v>
      </c>
      <c r="G10" s="516" t="s">
        <v>28</v>
      </c>
      <c r="H10" s="516" t="s">
        <v>22</v>
      </c>
      <c r="I10" s="700"/>
    </row>
    <row r="11" spans="1:9" ht="12" customHeight="1">
      <c r="A11" s="711"/>
      <c r="B11" s="717"/>
      <c r="C11" s="515" t="s">
        <v>29</v>
      </c>
      <c r="D11" s="515" t="s">
        <v>30</v>
      </c>
      <c r="E11" s="515"/>
      <c r="F11" s="403"/>
      <c r="G11" s="403"/>
      <c r="H11" s="403"/>
      <c r="I11" s="700"/>
    </row>
    <row r="12" spans="1:9" ht="12" customHeight="1">
      <c r="A12" s="711"/>
      <c r="B12" s="715" t="s">
        <v>32</v>
      </c>
      <c r="C12" s="400" t="s">
        <v>33</v>
      </c>
      <c r="D12" s="517" t="s">
        <v>34</v>
      </c>
      <c r="E12" s="517" t="s">
        <v>35</v>
      </c>
      <c r="F12" s="517" t="s">
        <v>36</v>
      </c>
      <c r="G12" s="401" t="s">
        <v>37</v>
      </c>
      <c r="H12" s="401" t="s">
        <v>38</v>
      </c>
      <c r="I12" s="700"/>
    </row>
    <row r="13" spans="1:9" ht="12" customHeight="1" thickBot="1">
      <c r="A13" s="713"/>
      <c r="B13" s="718"/>
      <c r="C13" s="518" t="s">
        <v>39</v>
      </c>
      <c r="D13" s="519" t="s">
        <v>40</v>
      </c>
      <c r="E13" s="519" t="s">
        <v>41</v>
      </c>
      <c r="F13" s="519" t="s">
        <v>42</v>
      </c>
      <c r="G13" s="519" t="s">
        <v>43</v>
      </c>
      <c r="H13" s="521" t="s">
        <v>44</v>
      </c>
      <c r="I13" s="701"/>
    </row>
    <row r="14" spans="1:8" ht="6" customHeight="1">
      <c r="A14" s="366"/>
      <c r="B14" s="367"/>
      <c r="C14" s="368"/>
      <c r="D14" s="368"/>
      <c r="E14" s="368"/>
      <c r="F14" s="368"/>
      <c r="G14" s="136"/>
      <c r="H14" s="368"/>
    </row>
    <row r="15" spans="1:9" ht="23.25" customHeight="1" thickBot="1">
      <c r="A15" s="695" t="s">
        <v>2689</v>
      </c>
      <c r="B15" s="696"/>
      <c r="C15" s="696"/>
      <c r="D15" s="696"/>
      <c r="E15" s="696"/>
      <c r="F15" s="696"/>
      <c r="G15" s="696"/>
      <c r="H15" s="696"/>
      <c r="I15" s="696"/>
    </row>
    <row r="16" spans="1:9" ht="26.25" customHeight="1">
      <c r="A16" s="404" t="s">
        <v>1870</v>
      </c>
      <c r="B16" s="405" t="s">
        <v>1871</v>
      </c>
      <c r="C16" s="697" t="s">
        <v>2101</v>
      </c>
      <c r="D16" s="698"/>
      <c r="E16" s="698"/>
      <c r="F16" s="698"/>
      <c r="G16" s="698"/>
      <c r="H16" s="698"/>
      <c r="I16" s="406" t="s">
        <v>1872</v>
      </c>
    </row>
    <row r="17" spans="1:9" ht="15.75" customHeight="1">
      <c r="A17" s="710" t="s">
        <v>153</v>
      </c>
      <c r="B17" s="702">
        <v>0.3541666666666667</v>
      </c>
      <c r="C17" s="522" t="s">
        <v>1873</v>
      </c>
      <c r="D17" s="522" t="s">
        <v>55</v>
      </c>
      <c r="E17" s="522" t="s">
        <v>1874</v>
      </c>
      <c r="F17" s="522" t="s">
        <v>1875</v>
      </c>
      <c r="G17" s="522" t="s">
        <v>1876</v>
      </c>
      <c r="H17" s="522" t="s">
        <v>1877</v>
      </c>
      <c r="I17" s="706">
        <v>12</v>
      </c>
    </row>
    <row r="18" spans="1:9" ht="15.75" customHeight="1">
      <c r="A18" s="711"/>
      <c r="B18" s="703"/>
      <c r="C18" s="523" t="s">
        <v>56</v>
      </c>
      <c r="D18" s="523" t="s">
        <v>57</v>
      </c>
      <c r="E18" s="523" t="s">
        <v>58</v>
      </c>
      <c r="F18" s="523" t="s">
        <v>59</v>
      </c>
      <c r="G18" s="523" t="s">
        <v>60</v>
      </c>
      <c r="H18" s="523" t="s">
        <v>61</v>
      </c>
      <c r="I18" s="707"/>
    </row>
    <row r="19" spans="1:9" ht="15.75" customHeight="1">
      <c r="A19" s="711"/>
      <c r="B19" s="703"/>
      <c r="C19" s="523" t="s">
        <v>62</v>
      </c>
      <c r="D19" s="523" t="s">
        <v>63</v>
      </c>
      <c r="E19" s="523" t="s">
        <v>64</v>
      </c>
      <c r="F19" s="523" t="s">
        <v>65</v>
      </c>
      <c r="G19" s="523" t="s">
        <v>66</v>
      </c>
      <c r="H19" s="523" t="s">
        <v>67</v>
      </c>
      <c r="I19" s="707"/>
    </row>
    <row r="20" spans="1:9" ht="15.75" customHeight="1">
      <c r="A20" s="711"/>
      <c r="B20" s="703"/>
      <c r="C20" s="523" t="s">
        <v>68</v>
      </c>
      <c r="D20" s="523" t="s">
        <v>69</v>
      </c>
      <c r="E20" s="523" t="s">
        <v>70</v>
      </c>
      <c r="F20" s="523" t="s">
        <v>71</v>
      </c>
      <c r="G20" s="523" t="s">
        <v>72</v>
      </c>
      <c r="H20" s="523" t="s">
        <v>73</v>
      </c>
      <c r="I20" s="707"/>
    </row>
    <row r="21" spans="1:9" ht="15.75" customHeight="1">
      <c r="A21" s="711"/>
      <c r="B21" s="703"/>
      <c r="C21" s="523" t="s">
        <v>1905</v>
      </c>
      <c r="D21" s="523" t="s">
        <v>74</v>
      </c>
      <c r="E21" s="523" t="s">
        <v>75</v>
      </c>
      <c r="F21" s="523" t="s">
        <v>76</v>
      </c>
      <c r="G21" s="523" t="s">
        <v>77</v>
      </c>
      <c r="H21" s="523" t="s">
        <v>78</v>
      </c>
      <c r="I21" s="707"/>
    </row>
    <row r="22" spans="1:9" ht="15.75" customHeight="1">
      <c r="A22" s="711"/>
      <c r="B22" s="703"/>
      <c r="C22" s="523" t="s">
        <v>1906</v>
      </c>
      <c r="D22" s="523" t="s">
        <v>79</v>
      </c>
      <c r="E22" s="523" t="s">
        <v>80</v>
      </c>
      <c r="F22" s="523" t="s">
        <v>1880</v>
      </c>
      <c r="G22" s="523" t="s">
        <v>1881</v>
      </c>
      <c r="H22" s="523" t="s">
        <v>81</v>
      </c>
      <c r="I22" s="707"/>
    </row>
    <row r="23" spans="1:9" ht="15.75" customHeight="1">
      <c r="A23" s="711"/>
      <c r="B23" s="703"/>
      <c r="C23" s="523" t="s">
        <v>1882</v>
      </c>
      <c r="D23" s="523" t="s">
        <v>82</v>
      </c>
      <c r="E23" s="523" t="s">
        <v>83</v>
      </c>
      <c r="F23" s="523" t="s">
        <v>1883</v>
      </c>
      <c r="G23" s="523" t="s">
        <v>45</v>
      </c>
      <c r="H23" s="523" t="s">
        <v>46</v>
      </c>
      <c r="I23" s="707"/>
    </row>
    <row r="24" spans="1:9" ht="15.75" customHeight="1">
      <c r="A24" s="711"/>
      <c r="B24" s="703"/>
      <c r="C24" s="523" t="s">
        <v>84</v>
      </c>
      <c r="D24" s="523" t="s">
        <v>47</v>
      </c>
      <c r="E24" s="523" t="s">
        <v>48</v>
      </c>
      <c r="F24" s="523" t="s">
        <v>49</v>
      </c>
      <c r="G24" s="523" t="s">
        <v>50</v>
      </c>
      <c r="H24" s="523" t="s">
        <v>51</v>
      </c>
      <c r="I24" s="707"/>
    </row>
    <row r="25" spans="1:9" ht="15.75" customHeight="1">
      <c r="A25" s="711"/>
      <c r="B25" s="703"/>
      <c r="C25" s="523" t="s">
        <v>85</v>
      </c>
      <c r="D25" s="523" t="s">
        <v>52</v>
      </c>
      <c r="E25" s="523" t="s">
        <v>53</v>
      </c>
      <c r="F25" s="523" t="s">
        <v>54</v>
      </c>
      <c r="G25" s="523" t="s">
        <v>86</v>
      </c>
      <c r="H25" s="523" t="s">
        <v>87</v>
      </c>
      <c r="I25" s="707"/>
    </row>
    <row r="26" spans="1:9" ht="15.75" customHeight="1">
      <c r="A26" s="711"/>
      <c r="B26" s="703"/>
      <c r="C26" s="523" t="s">
        <v>88</v>
      </c>
      <c r="D26" s="523" t="s">
        <v>89</v>
      </c>
      <c r="E26" s="523" t="s">
        <v>90</v>
      </c>
      <c r="F26" s="523" t="s">
        <v>91</v>
      </c>
      <c r="G26" s="523" t="s">
        <v>92</v>
      </c>
      <c r="H26" s="523" t="s">
        <v>93</v>
      </c>
      <c r="I26" s="707"/>
    </row>
    <row r="27" spans="1:9" ht="15.75" customHeight="1">
      <c r="A27" s="711"/>
      <c r="B27" s="703"/>
      <c r="C27" s="523" t="s">
        <v>94</v>
      </c>
      <c r="D27" s="523" t="s">
        <v>95</v>
      </c>
      <c r="E27" s="523" t="s">
        <v>96</v>
      </c>
      <c r="F27" s="523" t="s">
        <v>1878</v>
      </c>
      <c r="G27" s="523" t="s">
        <v>97</v>
      </c>
      <c r="H27" s="523" t="s">
        <v>1879</v>
      </c>
      <c r="I27" s="707"/>
    </row>
    <row r="28" spans="1:9" ht="15.75" customHeight="1">
      <c r="A28" s="711"/>
      <c r="B28" s="703"/>
      <c r="C28" s="523" t="s">
        <v>98</v>
      </c>
      <c r="D28" s="523" t="s">
        <v>99</v>
      </c>
      <c r="E28" s="523" t="s">
        <v>100</v>
      </c>
      <c r="F28" s="523" t="s">
        <v>101</v>
      </c>
      <c r="G28" s="523" t="s">
        <v>102</v>
      </c>
      <c r="H28" s="523" t="s">
        <v>1896</v>
      </c>
      <c r="I28" s="707"/>
    </row>
    <row r="29" spans="1:9" ht="15.75" customHeight="1">
      <c r="A29" s="711"/>
      <c r="B29" s="703"/>
      <c r="C29" s="523" t="s">
        <v>103</v>
      </c>
      <c r="D29" s="523" t="s">
        <v>104</v>
      </c>
      <c r="E29" s="523" t="s">
        <v>105</v>
      </c>
      <c r="F29" s="523" t="s">
        <v>106</v>
      </c>
      <c r="G29" s="523" t="s">
        <v>1909</v>
      </c>
      <c r="H29" s="523" t="s">
        <v>1910</v>
      </c>
      <c r="I29" s="707"/>
    </row>
    <row r="30" spans="1:9" ht="15.75" customHeight="1">
      <c r="A30" s="711"/>
      <c r="B30" s="703"/>
      <c r="C30" s="523" t="s">
        <v>1911</v>
      </c>
      <c r="D30" s="523" t="s">
        <v>107</v>
      </c>
      <c r="E30" s="523" t="s">
        <v>1912</v>
      </c>
      <c r="F30" s="523" t="s">
        <v>1913</v>
      </c>
      <c r="G30" s="523" t="s">
        <v>108</v>
      </c>
      <c r="H30" s="523" t="s">
        <v>1914</v>
      </c>
      <c r="I30" s="707"/>
    </row>
    <row r="31" spans="1:9" ht="15.75" customHeight="1">
      <c r="A31" s="711"/>
      <c r="B31" s="703"/>
      <c r="C31" s="523" t="s">
        <v>109</v>
      </c>
      <c r="D31" s="523" t="s">
        <v>1915</v>
      </c>
      <c r="E31" s="523" t="s">
        <v>110</v>
      </c>
      <c r="F31" s="523" t="s">
        <v>111</v>
      </c>
      <c r="G31" s="523" t="s">
        <v>112</v>
      </c>
      <c r="H31" s="523" t="s">
        <v>113</v>
      </c>
      <c r="I31" s="707"/>
    </row>
    <row r="32" spans="1:9" ht="15.75" customHeight="1">
      <c r="A32" s="711"/>
      <c r="B32" s="703"/>
      <c r="C32" s="523" t="s">
        <v>114</v>
      </c>
      <c r="D32" s="523" t="s">
        <v>115</v>
      </c>
      <c r="E32" s="523" t="s">
        <v>116</v>
      </c>
      <c r="F32" s="523" t="s">
        <v>117</v>
      </c>
      <c r="G32" s="523" t="s">
        <v>118</v>
      </c>
      <c r="H32" s="523" t="s">
        <v>119</v>
      </c>
      <c r="I32" s="707"/>
    </row>
    <row r="33" spans="1:9" ht="15.75" customHeight="1">
      <c r="A33" s="711"/>
      <c r="B33" s="703"/>
      <c r="C33" s="523" t="s">
        <v>120</v>
      </c>
      <c r="D33" s="523" t="s">
        <v>121</v>
      </c>
      <c r="E33" s="523" t="s">
        <v>122</v>
      </c>
      <c r="F33" s="523" t="s">
        <v>123</v>
      </c>
      <c r="G33" s="523" t="s">
        <v>124</v>
      </c>
      <c r="H33" s="523" t="s">
        <v>125</v>
      </c>
      <c r="I33" s="707"/>
    </row>
    <row r="34" spans="1:9" ht="15.75" customHeight="1">
      <c r="A34" s="711"/>
      <c r="B34" s="703"/>
      <c r="C34" s="523" t="s">
        <v>126</v>
      </c>
      <c r="D34" s="523" t="s">
        <v>127</v>
      </c>
      <c r="E34" s="523" t="s">
        <v>128</v>
      </c>
      <c r="F34" s="523" t="s">
        <v>129</v>
      </c>
      <c r="G34" s="523" t="s">
        <v>130</v>
      </c>
      <c r="H34" s="523" t="s">
        <v>131</v>
      </c>
      <c r="I34" s="707"/>
    </row>
    <row r="35" spans="1:9" ht="15.75" customHeight="1">
      <c r="A35" s="711"/>
      <c r="B35" s="703"/>
      <c r="C35" s="523" t="s">
        <v>132</v>
      </c>
      <c r="D35" s="523" t="s">
        <v>133</v>
      </c>
      <c r="E35" s="523" t="s">
        <v>134</v>
      </c>
      <c r="F35" s="523" t="s">
        <v>1884</v>
      </c>
      <c r="G35" s="523" t="s">
        <v>1885</v>
      </c>
      <c r="H35" s="523" t="s">
        <v>135</v>
      </c>
      <c r="I35" s="707"/>
    </row>
    <row r="36" spans="1:9" ht="15.75" customHeight="1">
      <c r="A36" s="711"/>
      <c r="B36" s="703"/>
      <c r="C36" s="523" t="s">
        <v>1886</v>
      </c>
      <c r="D36" s="523" t="s">
        <v>136</v>
      </c>
      <c r="E36" s="523" t="s">
        <v>137</v>
      </c>
      <c r="F36" s="523" t="s">
        <v>1887</v>
      </c>
      <c r="G36" s="523" t="s">
        <v>1888</v>
      </c>
      <c r="H36" s="523" t="s">
        <v>138</v>
      </c>
      <c r="I36" s="707"/>
    </row>
    <row r="37" spans="1:9" ht="15.75" customHeight="1">
      <c r="A37" s="711"/>
      <c r="B37" s="703"/>
      <c r="C37" s="523" t="s">
        <v>1889</v>
      </c>
      <c r="D37" s="523" t="s">
        <v>139</v>
      </c>
      <c r="E37" s="523" t="s">
        <v>140</v>
      </c>
      <c r="F37" s="523" t="s">
        <v>1890</v>
      </c>
      <c r="G37" s="523" t="s">
        <v>1891</v>
      </c>
      <c r="H37" s="523" t="s">
        <v>141</v>
      </c>
      <c r="I37" s="707"/>
    </row>
    <row r="38" spans="1:9" ht="15.75" customHeight="1">
      <c r="A38" s="711"/>
      <c r="B38" s="703"/>
      <c r="C38" s="523" t="s">
        <v>1892</v>
      </c>
      <c r="D38" s="523" t="s">
        <v>142</v>
      </c>
      <c r="E38" s="523" t="s">
        <v>143</v>
      </c>
      <c r="F38" s="523" t="s">
        <v>144</v>
      </c>
      <c r="G38" s="523" t="s">
        <v>145</v>
      </c>
      <c r="H38" s="523" t="s">
        <v>146</v>
      </c>
      <c r="I38" s="707"/>
    </row>
    <row r="39" spans="1:9" ht="15.75" customHeight="1">
      <c r="A39" s="711"/>
      <c r="B39" s="709"/>
      <c r="C39" s="524" t="s">
        <v>147</v>
      </c>
      <c r="D39" s="524" t="s">
        <v>148</v>
      </c>
      <c r="E39" s="524" t="s">
        <v>149</v>
      </c>
      <c r="F39" s="524" t="s">
        <v>150</v>
      </c>
      <c r="G39" s="524" t="s">
        <v>151</v>
      </c>
      <c r="H39" s="524" t="s">
        <v>152</v>
      </c>
      <c r="I39" s="707"/>
    </row>
    <row r="40" spans="1:9" ht="15.75" customHeight="1">
      <c r="A40" s="711"/>
      <c r="B40" s="702">
        <v>0.5416666666666666</v>
      </c>
      <c r="C40" s="522" t="s">
        <v>154</v>
      </c>
      <c r="D40" s="522" t="s">
        <v>155</v>
      </c>
      <c r="E40" s="522" t="s">
        <v>156</v>
      </c>
      <c r="F40" s="522" t="s">
        <v>157</v>
      </c>
      <c r="G40" s="522" t="s">
        <v>158</v>
      </c>
      <c r="H40" s="522" t="s">
        <v>159</v>
      </c>
      <c r="I40" s="707"/>
    </row>
    <row r="41" spans="1:9" ht="15.75" customHeight="1">
      <c r="A41" s="711"/>
      <c r="B41" s="703"/>
      <c r="C41" s="523" t="s">
        <v>160</v>
      </c>
      <c r="D41" s="523" t="s">
        <v>161</v>
      </c>
      <c r="E41" s="523" t="s">
        <v>162</v>
      </c>
      <c r="F41" s="523" t="s">
        <v>163</v>
      </c>
      <c r="G41" s="523" t="s">
        <v>164</v>
      </c>
      <c r="H41" s="523" t="s">
        <v>165</v>
      </c>
      <c r="I41" s="707"/>
    </row>
    <row r="42" spans="1:9" ht="15.75" customHeight="1">
      <c r="A42" s="711"/>
      <c r="B42" s="703"/>
      <c r="C42" s="523" t="s">
        <v>166</v>
      </c>
      <c r="D42" s="523" t="s">
        <v>167</v>
      </c>
      <c r="E42" s="523" t="s">
        <v>168</v>
      </c>
      <c r="F42" s="523" t="s">
        <v>169</v>
      </c>
      <c r="G42" s="523" t="s">
        <v>170</v>
      </c>
      <c r="H42" s="523" t="s">
        <v>171</v>
      </c>
      <c r="I42" s="707"/>
    </row>
    <row r="43" spans="1:9" ht="15.75" customHeight="1">
      <c r="A43" s="711"/>
      <c r="B43" s="703"/>
      <c r="C43" s="523" t="s">
        <v>172</v>
      </c>
      <c r="D43" s="523" t="s">
        <v>173</v>
      </c>
      <c r="E43" s="523" t="s">
        <v>174</v>
      </c>
      <c r="F43" s="523" t="s">
        <v>175</v>
      </c>
      <c r="G43" s="523" t="s">
        <v>176</v>
      </c>
      <c r="H43" s="523" t="s">
        <v>177</v>
      </c>
      <c r="I43" s="707"/>
    </row>
    <row r="44" spans="1:9" ht="15.75" customHeight="1">
      <c r="A44" s="711"/>
      <c r="B44" s="703"/>
      <c r="C44" s="523" t="s">
        <v>178</v>
      </c>
      <c r="D44" s="523" t="s">
        <v>179</v>
      </c>
      <c r="E44" s="523" t="s">
        <v>180</v>
      </c>
      <c r="F44" s="523" t="s">
        <v>1893</v>
      </c>
      <c r="G44" s="523" t="s">
        <v>1894</v>
      </c>
      <c r="H44" s="523" t="s">
        <v>1895</v>
      </c>
      <c r="I44" s="707"/>
    </row>
    <row r="45" spans="1:9" ht="15.75" customHeight="1">
      <c r="A45" s="711"/>
      <c r="B45" s="703"/>
      <c r="C45" s="523" t="s">
        <v>181</v>
      </c>
      <c r="D45" s="523" t="s">
        <v>182</v>
      </c>
      <c r="E45" s="523" t="s">
        <v>183</v>
      </c>
      <c r="F45" s="523" t="s">
        <v>184</v>
      </c>
      <c r="G45" s="523" t="s">
        <v>185</v>
      </c>
      <c r="H45" s="523" t="s">
        <v>186</v>
      </c>
      <c r="I45" s="707"/>
    </row>
    <row r="46" spans="1:9" ht="15.75" customHeight="1" thickBot="1">
      <c r="A46" s="713"/>
      <c r="B46" s="704"/>
      <c r="C46" s="521" t="s">
        <v>187</v>
      </c>
      <c r="D46" s="521" t="s">
        <v>188</v>
      </c>
      <c r="E46" s="521" t="s">
        <v>1900</v>
      </c>
      <c r="F46" s="521" t="s">
        <v>189</v>
      </c>
      <c r="G46" s="521" t="s">
        <v>190</v>
      </c>
      <c r="H46" s="521" t="s">
        <v>191</v>
      </c>
      <c r="I46" s="708"/>
    </row>
    <row r="47" spans="1:10" s="364" customFormat="1" ht="3" customHeight="1" thickBot="1">
      <c r="A47" s="407"/>
      <c r="B47" s="408"/>
      <c r="C47" s="409"/>
      <c r="D47" s="409"/>
      <c r="E47" s="409"/>
      <c r="F47" s="409"/>
      <c r="G47" s="409"/>
      <c r="H47" s="409"/>
      <c r="I47" s="410"/>
      <c r="J47" s="369"/>
    </row>
    <row r="48" spans="1:10" s="364" customFormat="1" ht="28.5" customHeight="1">
      <c r="A48" s="404" t="s">
        <v>1901</v>
      </c>
      <c r="B48" s="405" t="s">
        <v>1902</v>
      </c>
      <c r="C48" s="697" t="s">
        <v>1903</v>
      </c>
      <c r="D48" s="698"/>
      <c r="E48" s="698"/>
      <c r="F48" s="698"/>
      <c r="G48" s="698"/>
      <c r="H48" s="698"/>
      <c r="I48" s="406" t="s">
        <v>2102</v>
      </c>
      <c r="J48" s="369"/>
    </row>
    <row r="49" spans="1:9" ht="15" customHeight="1">
      <c r="A49" s="710" t="s">
        <v>254</v>
      </c>
      <c r="B49" s="702">
        <v>0.5416666666666666</v>
      </c>
      <c r="C49" s="522" t="s">
        <v>192</v>
      </c>
      <c r="D49" s="522" t="s">
        <v>193</v>
      </c>
      <c r="E49" s="522" t="s">
        <v>194</v>
      </c>
      <c r="F49" s="522" t="s">
        <v>195</v>
      </c>
      <c r="G49" s="522" t="s">
        <v>196</v>
      </c>
      <c r="H49" s="522" t="s">
        <v>197</v>
      </c>
      <c r="I49" s="706">
        <v>12</v>
      </c>
    </row>
    <row r="50" spans="1:9" ht="15" customHeight="1">
      <c r="A50" s="711"/>
      <c r="B50" s="703"/>
      <c r="C50" s="523" t="s">
        <v>198</v>
      </c>
      <c r="D50" s="523" t="s">
        <v>199</v>
      </c>
      <c r="E50" s="523" t="s">
        <v>200</v>
      </c>
      <c r="F50" s="523" t="s">
        <v>201</v>
      </c>
      <c r="G50" s="523" t="s">
        <v>202</v>
      </c>
      <c r="H50" s="523" t="s">
        <v>203</v>
      </c>
      <c r="I50" s="707"/>
    </row>
    <row r="51" spans="1:9" ht="15" customHeight="1">
      <c r="A51" s="711"/>
      <c r="B51" s="703"/>
      <c r="C51" s="523" t="s">
        <v>204</v>
      </c>
      <c r="D51" s="523" t="s">
        <v>205</v>
      </c>
      <c r="E51" s="523" t="s">
        <v>206</v>
      </c>
      <c r="F51" s="523" t="s">
        <v>207</v>
      </c>
      <c r="G51" s="523" t="s">
        <v>208</v>
      </c>
      <c r="H51" s="523" t="s">
        <v>209</v>
      </c>
      <c r="I51" s="707"/>
    </row>
    <row r="52" spans="1:9" ht="15" customHeight="1">
      <c r="A52" s="711"/>
      <c r="B52" s="703"/>
      <c r="C52" s="523" t="s">
        <v>210</v>
      </c>
      <c r="D52" s="523" t="s">
        <v>211</v>
      </c>
      <c r="E52" s="523" t="s">
        <v>212</v>
      </c>
      <c r="F52" s="523" t="s">
        <v>213</v>
      </c>
      <c r="G52" s="523" t="s">
        <v>214</v>
      </c>
      <c r="H52" s="523" t="s">
        <v>215</v>
      </c>
      <c r="I52" s="707"/>
    </row>
    <row r="53" spans="1:9" ht="15" customHeight="1">
      <c r="A53" s="711"/>
      <c r="B53" s="703"/>
      <c r="C53" s="523" t="s">
        <v>216</v>
      </c>
      <c r="D53" s="523" t="s">
        <v>217</v>
      </c>
      <c r="E53" s="523" t="s">
        <v>218</v>
      </c>
      <c r="F53" s="523" t="s">
        <v>219</v>
      </c>
      <c r="G53" s="523" t="s">
        <v>220</v>
      </c>
      <c r="H53" s="523" t="s">
        <v>221</v>
      </c>
      <c r="I53" s="707"/>
    </row>
    <row r="54" spans="1:9" ht="15" customHeight="1">
      <c r="A54" s="711"/>
      <c r="B54" s="703"/>
      <c r="C54" s="523" t="s">
        <v>222</v>
      </c>
      <c r="D54" s="523" t="s">
        <v>223</v>
      </c>
      <c r="E54" s="523" t="s">
        <v>224</v>
      </c>
      <c r="F54" s="523" t="s">
        <v>225</v>
      </c>
      <c r="G54" s="523" t="s">
        <v>226</v>
      </c>
      <c r="H54" s="523" t="s">
        <v>227</v>
      </c>
      <c r="I54" s="707"/>
    </row>
    <row r="55" spans="1:9" ht="15" customHeight="1">
      <c r="A55" s="711"/>
      <c r="B55" s="703"/>
      <c r="C55" s="523" t="s">
        <v>228</v>
      </c>
      <c r="D55" s="523" t="s">
        <v>229</v>
      </c>
      <c r="E55" s="523" t="s">
        <v>230</v>
      </c>
      <c r="F55" s="523" t="s">
        <v>231</v>
      </c>
      <c r="G55" s="523" t="s">
        <v>232</v>
      </c>
      <c r="H55" s="523" t="s">
        <v>233</v>
      </c>
      <c r="I55" s="707"/>
    </row>
    <row r="56" spans="1:9" ht="15" customHeight="1">
      <c r="A56" s="711"/>
      <c r="B56" s="703"/>
      <c r="C56" s="523" t="s">
        <v>234</v>
      </c>
      <c r="D56" s="523" t="s">
        <v>235</v>
      </c>
      <c r="E56" s="523" t="s">
        <v>236</v>
      </c>
      <c r="F56" s="523" t="s">
        <v>237</v>
      </c>
      <c r="G56" s="523" t="s">
        <v>238</v>
      </c>
      <c r="H56" s="523" t="s">
        <v>239</v>
      </c>
      <c r="I56" s="707"/>
    </row>
    <row r="57" spans="1:9" ht="15" customHeight="1">
      <c r="A57" s="711"/>
      <c r="B57" s="703"/>
      <c r="C57" s="523" t="s">
        <v>240</v>
      </c>
      <c r="D57" s="523" t="s">
        <v>241</v>
      </c>
      <c r="E57" s="523" t="s">
        <v>242</v>
      </c>
      <c r="F57" s="523" t="s">
        <v>243</v>
      </c>
      <c r="G57" s="523" t="s">
        <v>244</v>
      </c>
      <c r="H57" s="523" t="s">
        <v>245</v>
      </c>
      <c r="I57" s="707"/>
    </row>
    <row r="58" spans="1:9" ht="15" customHeight="1">
      <c r="A58" s="711"/>
      <c r="B58" s="703"/>
      <c r="C58" s="523" t="s">
        <v>246</v>
      </c>
      <c r="D58" s="523" t="s">
        <v>247</v>
      </c>
      <c r="E58" s="523" t="s">
        <v>248</v>
      </c>
      <c r="F58" s="523" t="s">
        <v>249</v>
      </c>
      <c r="G58" s="523" t="s">
        <v>250</v>
      </c>
      <c r="H58" s="523" t="s">
        <v>251</v>
      </c>
      <c r="I58" s="707"/>
    </row>
    <row r="59" spans="1:9" ht="15" customHeight="1">
      <c r="A59" s="712"/>
      <c r="B59" s="709"/>
      <c r="C59" s="524" t="s">
        <v>252</v>
      </c>
      <c r="D59" s="524" t="s">
        <v>253</v>
      </c>
      <c r="E59" s="524"/>
      <c r="F59" s="524"/>
      <c r="G59" s="524"/>
      <c r="H59" s="524"/>
      <c r="I59" s="707"/>
    </row>
    <row r="60" spans="1:9" ht="15" customHeight="1">
      <c r="A60" s="710" t="s">
        <v>255</v>
      </c>
      <c r="B60" s="702">
        <v>0.3541666666666667</v>
      </c>
      <c r="C60" s="522" t="s">
        <v>256</v>
      </c>
      <c r="D60" s="522" t="s">
        <v>257</v>
      </c>
      <c r="E60" s="522" t="s">
        <v>258</v>
      </c>
      <c r="F60" s="522" t="s">
        <v>259</v>
      </c>
      <c r="G60" s="522" t="s">
        <v>260</v>
      </c>
      <c r="H60" s="522" t="s">
        <v>261</v>
      </c>
      <c r="I60" s="707"/>
    </row>
    <row r="61" spans="1:9" ht="15" customHeight="1">
      <c r="A61" s="711"/>
      <c r="B61" s="703"/>
      <c r="C61" s="523" t="s">
        <v>262</v>
      </c>
      <c r="D61" s="523" t="s">
        <v>263</v>
      </c>
      <c r="E61" s="523" t="s">
        <v>264</v>
      </c>
      <c r="F61" s="523" t="s">
        <v>265</v>
      </c>
      <c r="G61" s="523" t="s">
        <v>266</v>
      </c>
      <c r="H61" s="523" t="s">
        <v>267</v>
      </c>
      <c r="I61" s="707"/>
    </row>
    <row r="62" spans="1:9" ht="15" customHeight="1">
      <c r="A62" s="711"/>
      <c r="B62" s="703"/>
      <c r="C62" s="523" t="s">
        <v>268</v>
      </c>
      <c r="D62" s="523" t="s">
        <v>269</v>
      </c>
      <c r="E62" s="523" t="s">
        <v>270</v>
      </c>
      <c r="F62" s="523" t="s">
        <v>271</v>
      </c>
      <c r="G62" s="523" t="s">
        <v>272</v>
      </c>
      <c r="H62" s="523" t="s">
        <v>273</v>
      </c>
      <c r="I62" s="707"/>
    </row>
    <row r="63" spans="1:9" ht="15" customHeight="1">
      <c r="A63" s="711"/>
      <c r="B63" s="703"/>
      <c r="C63" s="523" t="s">
        <v>274</v>
      </c>
      <c r="D63" s="523" t="s">
        <v>275</v>
      </c>
      <c r="E63" s="523" t="s">
        <v>276</v>
      </c>
      <c r="F63" s="523" t="s">
        <v>277</v>
      </c>
      <c r="G63" s="523" t="s">
        <v>278</v>
      </c>
      <c r="H63" s="523" t="s">
        <v>279</v>
      </c>
      <c r="I63" s="707"/>
    </row>
    <row r="64" spans="1:9" ht="15" customHeight="1">
      <c r="A64" s="711"/>
      <c r="B64" s="703"/>
      <c r="C64" s="523" t="s">
        <v>280</v>
      </c>
      <c r="D64" s="523" t="s">
        <v>495</v>
      </c>
      <c r="E64" s="523" t="s">
        <v>496</v>
      </c>
      <c r="F64" s="523" t="s">
        <v>281</v>
      </c>
      <c r="G64" s="523" t="s">
        <v>282</v>
      </c>
      <c r="H64" s="523" t="s">
        <v>283</v>
      </c>
      <c r="I64" s="707"/>
    </row>
    <row r="65" spans="1:9" ht="15" customHeight="1">
      <c r="A65" s="711"/>
      <c r="B65" s="703"/>
      <c r="C65" s="523" t="s">
        <v>284</v>
      </c>
      <c r="D65" s="523" t="s">
        <v>285</v>
      </c>
      <c r="E65" s="523" t="s">
        <v>286</v>
      </c>
      <c r="F65" s="523" t="s">
        <v>287</v>
      </c>
      <c r="G65" s="523" t="s">
        <v>288</v>
      </c>
      <c r="H65" s="523" t="s">
        <v>289</v>
      </c>
      <c r="I65" s="707"/>
    </row>
    <row r="66" spans="1:9" ht="15" customHeight="1">
      <c r="A66" s="711"/>
      <c r="B66" s="703"/>
      <c r="C66" s="523" t="s">
        <v>290</v>
      </c>
      <c r="D66" s="523" t="s">
        <v>291</v>
      </c>
      <c r="E66" s="523" t="s">
        <v>292</v>
      </c>
      <c r="F66" s="523" t="s">
        <v>293</v>
      </c>
      <c r="G66" s="523" t="s">
        <v>294</v>
      </c>
      <c r="H66" s="523" t="s">
        <v>295</v>
      </c>
      <c r="I66" s="707"/>
    </row>
    <row r="67" spans="1:9" ht="15" customHeight="1">
      <c r="A67" s="711"/>
      <c r="B67" s="703"/>
      <c r="C67" s="523" t="s">
        <v>296</v>
      </c>
      <c r="D67" s="523" t="s">
        <v>297</v>
      </c>
      <c r="E67" s="523" t="s">
        <v>298</v>
      </c>
      <c r="F67" s="523" t="s">
        <v>299</v>
      </c>
      <c r="G67" s="523" t="s">
        <v>300</v>
      </c>
      <c r="H67" s="523" t="s">
        <v>1916</v>
      </c>
      <c r="I67" s="707"/>
    </row>
    <row r="68" spans="1:9" ht="15" customHeight="1">
      <c r="A68" s="711"/>
      <c r="B68" s="703"/>
      <c r="C68" s="523" t="s">
        <v>301</v>
      </c>
      <c r="D68" s="523" t="s">
        <v>1917</v>
      </c>
      <c r="E68" s="523" t="s">
        <v>302</v>
      </c>
      <c r="F68" s="523" t="s">
        <v>303</v>
      </c>
      <c r="G68" s="523" t="s">
        <v>304</v>
      </c>
      <c r="H68" s="523" t="s">
        <v>305</v>
      </c>
      <c r="I68" s="707"/>
    </row>
    <row r="69" spans="1:9" ht="15" customHeight="1">
      <c r="A69" s="711"/>
      <c r="B69" s="703"/>
      <c r="C69" s="523" t="s">
        <v>306</v>
      </c>
      <c r="D69" s="523" t="s">
        <v>307</v>
      </c>
      <c r="E69" s="523" t="s">
        <v>308</v>
      </c>
      <c r="F69" s="523" t="s">
        <v>309</v>
      </c>
      <c r="G69" s="523" t="s">
        <v>310</v>
      </c>
      <c r="H69" s="523" t="s">
        <v>311</v>
      </c>
      <c r="I69" s="707"/>
    </row>
    <row r="70" spans="1:9" ht="15" customHeight="1">
      <c r="A70" s="711"/>
      <c r="B70" s="703"/>
      <c r="C70" s="523" t="s">
        <v>312</v>
      </c>
      <c r="D70" s="523" t="s">
        <v>313</v>
      </c>
      <c r="E70" s="523" t="s">
        <v>314</v>
      </c>
      <c r="F70" s="523" t="s">
        <v>315</v>
      </c>
      <c r="G70" s="523" t="s">
        <v>316</v>
      </c>
      <c r="H70" s="523" t="s">
        <v>317</v>
      </c>
      <c r="I70" s="707"/>
    </row>
    <row r="71" spans="1:9" ht="15" customHeight="1">
      <c r="A71" s="711"/>
      <c r="B71" s="703"/>
      <c r="C71" s="523" t="s">
        <v>1904</v>
      </c>
      <c r="D71" s="523" t="s">
        <v>1897</v>
      </c>
      <c r="E71" s="523" t="s">
        <v>318</v>
      </c>
      <c r="F71" s="523" t="s">
        <v>319</v>
      </c>
      <c r="G71" s="523" t="s">
        <v>320</v>
      </c>
      <c r="H71" s="523" t="s">
        <v>321</v>
      </c>
      <c r="I71" s="707"/>
    </row>
    <row r="72" spans="1:9" ht="15" customHeight="1">
      <c r="A72" s="711"/>
      <c r="B72" s="703"/>
      <c r="C72" s="523" t="s">
        <v>322</v>
      </c>
      <c r="D72" s="523" t="s">
        <v>323</v>
      </c>
      <c r="E72" s="523" t="s">
        <v>324</v>
      </c>
      <c r="F72" s="523" t="s">
        <v>325</v>
      </c>
      <c r="G72" s="523" t="s">
        <v>326</v>
      </c>
      <c r="H72" s="523" t="s">
        <v>327</v>
      </c>
      <c r="I72" s="707"/>
    </row>
    <row r="73" spans="1:9" ht="15" customHeight="1">
      <c r="A73" s="711"/>
      <c r="B73" s="703"/>
      <c r="C73" s="523" t="s">
        <v>328</v>
      </c>
      <c r="D73" s="523" t="s">
        <v>329</v>
      </c>
      <c r="E73" s="523" t="s">
        <v>330</v>
      </c>
      <c r="F73" s="523" t="s">
        <v>331</v>
      </c>
      <c r="G73" s="523" t="s">
        <v>332</v>
      </c>
      <c r="H73" s="523" t="s">
        <v>333</v>
      </c>
      <c r="I73" s="707"/>
    </row>
    <row r="74" spans="1:9" ht="15" customHeight="1">
      <c r="A74" s="711"/>
      <c r="B74" s="703"/>
      <c r="C74" s="523" t="s">
        <v>334</v>
      </c>
      <c r="D74" s="523" t="s">
        <v>499</v>
      </c>
      <c r="E74" s="523" t="s">
        <v>500</v>
      </c>
      <c r="F74" s="523" t="s">
        <v>335</v>
      </c>
      <c r="G74" s="523" t="s">
        <v>336</v>
      </c>
      <c r="H74" s="523" t="s">
        <v>337</v>
      </c>
      <c r="I74" s="707"/>
    </row>
    <row r="75" spans="1:9" ht="15" customHeight="1">
      <c r="A75" s="711"/>
      <c r="B75" s="703"/>
      <c r="C75" s="523" t="s">
        <v>338</v>
      </c>
      <c r="D75" s="523" t="s">
        <v>339</v>
      </c>
      <c r="E75" s="523" t="s">
        <v>340</v>
      </c>
      <c r="F75" s="523" t="s">
        <v>341</v>
      </c>
      <c r="G75" s="523" t="s">
        <v>342</v>
      </c>
      <c r="H75" s="523" t="s">
        <v>343</v>
      </c>
      <c r="I75" s="707"/>
    </row>
    <row r="76" spans="1:9" ht="15" customHeight="1">
      <c r="A76" s="711"/>
      <c r="B76" s="703"/>
      <c r="C76" s="523" t="s">
        <v>1918</v>
      </c>
      <c r="D76" s="523" t="s">
        <v>344</v>
      </c>
      <c r="E76" s="523" t="s">
        <v>345</v>
      </c>
      <c r="F76" s="523" t="s">
        <v>346</v>
      </c>
      <c r="G76" s="523" t="s">
        <v>347</v>
      </c>
      <c r="H76" s="523" t="s">
        <v>348</v>
      </c>
      <c r="I76" s="707"/>
    </row>
    <row r="77" spans="1:9" ht="15" customHeight="1">
      <c r="A77" s="711"/>
      <c r="B77" s="703"/>
      <c r="C77" s="524" t="s">
        <v>349</v>
      </c>
      <c r="D77" s="524" t="s">
        <v>350</v>
      </c>
      <c r="E77" s="524" t="s">
        <v>351</v>
      </c>
      <c r="F77" s="524" t="s">
        <v>352</v>
      </c>
      <c r="G77" s="524" t="s">
        <v>353</v>
      </c>
      <c r="H77" s="524"/>
      <c r="I77" s="707"/>
    </row>
    <row r="78" spans="1:9" ht="15" customHeight="1">
      <c r="A78" s="711"/>
      <c r="B78" s="702">
        <v>0.5416666666666666</v>
      </c>
      <c r="C78" s="522" t="s">
        <v>354</v>
      </c>
      <c r="D78" s="522" t="s">
        <v>355</v>
      </c>
      <c r="E78" s="522" t="s">
        <v>356</v>
      </c>
      <c r="F78" s="522" t="s">
        <v>357</v>
      </c>
      <c r="G78" s="522" t="s">
        <v>358</v>
      </c>
      <c r="H78" s="522" t="s">
        <v>359</v>
      </c>
      <c r="I78" s="707"/>
    </row>
    <row r="79" spans="1:9" ht="15" customHeight="1">
      <c r="A79" s="711"/>
      <c r="B79" s="703"/>
      <c r="C79" s="523" t="s">
        <v>360</v>
      </c>
      <c r="D79" s="523" t="s">
        <v>361</v>
      </c>
      <c r="E79" s="523" t="s">
        <v>362</v>
      </c>
      <c r="F79" s="523" t="s">
        <v>363</v>
      </c>
      <c r="G79" s="523" t="s">
        <v>364</v>
      </c>
      <c r="H79" s="523" t="s">
        <v>365</v>
      </c>
      <c r="I79" s="707"/>
    </row>
    <row r="80" spans="1:9" ht="15" customHeight="1">
      <c r="A80" s="711"/>
      <c r="B80" s="703"/>
      <c r="C80" s="523" t="s">
        <v>366</v>
      </c>
      <c r="D80" s="523" t="s">
        <v>502</v>
      </c>
      <c r="E80" s="523" t="s">
        <v>503</v>
      </c>
      <c r="F80" s="523" t="s">
        <v>504</v>
      </c>
      <c r="G80" s="523" t="s">
        <v>367</v>
      </c>
      <c r="H80" s="523" t="s">
        <v>368</v>
      </c>
      <c r="I80" s="707"/>
    </row>
    <row r="81" spans="1:9" ht="15" customHeight="1">
      <c r="A81" s="711"/>
      <c r="B81" s="703"/>
      <c r="C81" s="523" t="s">
        <v>369</v>
      </c>
      <c r="D81" s="523" t="s">
        <v>370</v>
      </c>
      <c r="E81" s="523" t="s">
        <v>371</v>
      </c>
      <c r="F81" s="523" t="s">
        <v>372</v>
      </c>
      <c r="G81" s="523" t="s">
        <v>373</v>
      </c>
      <c r="H81" s="523" t="s">
        <v>374</v>
      </c>
      <c r="I81" s="707"/>
    </row>
    <row r="82" spans="1:9" ht="15" customHeight="1">
      <c r="A82" s="711"/>
      <c r="B82" s="703"/>
      <c r="C82" s="523" t="s">
        <v>375</v>
      </c>
      <c r="D82" s="523" t="s">
        <v>376</v>
      </c>
      <c r="E82" s="523" t="s">
        <v>377</v>
      </c>
      <c r="F82" s="523" t="s">
        <v>378</v>
      </c>
      <c r="G82" s="523" t="s">
        <v>379</v>
      </c>
      <c r="H82" s="523" t="s">
        <v>380</v>
      </c>
      <c r="I82" s="707"/>
    </row>
    <row r="83" spans="1:9" ht="15" customHeight="1">
      <c r="A83" s="711"/>
      <c r="B83" s="703"/>
      <c r="C83" s="523" t="s">
        <v>381</v>
      </c>
      <c r="D83" s="523" t="s">
        <v>1907</v>
      </c>
      <c r="E83" s="523" t="s">
        <v>382</v>
      </c>
      <c r="F83" s="523" t="s">
        <v>383</v>
      </c>
      <c r="G83" s="523" t="s">
        <v>384</v>
      </c>
      <c r="H83" s="523" t="s">
        <v>385</v>
      </c>
      <c r="I83" s="707"/>
    </row>
    <row r="84" spans="1:9" ht="15" customHeight="1">
      <c r="A84" s="711"/>
      <c r="B84" s="703"/>
      <c r="C84" s="523" t="s">
        <v>386</v>
      </c>
      <c r="D84" s="523" t="s">
        <v>387</v>
      </c>
      <c r="E84" s="523" t="s">
        <v>1898</v>
      </c>
      <c r="F84" s="523" t="s">
        <v>1899</v>
      </c>
      <c r="G84" s="523" t="s">
        <v>388</v>
      </c>
      <c r="H84" s="523" t="s">
        <v>389</v>
      </c>
      <c r="I84" s="707"/>
    </row>
    <row r="85" spans="1:9" ht="15" customHeight="1">
      <c r="A85" s="711"/>
      <c r="B85" s="703"/>
      <c r="C85" s="523" t="s">
        <v>390</v>
      </c>
      <c r="D85" s="523" t="s">
        <v>391</v>
      </c>
      <c r="E85" s="523" t="s">
        <v>392</v>
      </c>
      <c r="F85" s="523" t="s">
        <v>393</v>
      </c>
      <c r="G85" s="523" t="s">
        <v>394</v>
      </c>
      <c r="H85" s="523" t="s">
        <v>395</v>
      </c>
      <c r="I85" s="707"/>
    </row>
    <row r="86" spans="1:9" ht="15" customHeight="1">
      <c r="A86" s="711"/>
      <c r="B86" s="703"/>
      <c r="C86" s="523" t="s">
        <v>396</v>
      </c>
      <c r="D86" s="523" t="s">
        <v>397</v>
      </c>
      <c r="E86" s="523" t="s">
        <v>398</v>
      </c>
      <c r="F86" s="523" t="s">
        <v>399</v>
      </c>
      <c r="G86" s="523" t="s">
        <v>400</v>
      </c>
      <c r="H86" s="523" t="s">
        <v>506</v>
      </c>
      <c r="I86" s="707"/>
    </row>
    <row r="87" spans="1:9" ht="15" customHeight="1">
      <c r="A87" s="711"/>
      <c r="B87" s="703"/>
      <c r="C87" s="523" t="s">
        <v>401</v>
      </c>
      <c r="D87" s="523" t="s">
        <v>508</v>
      </c>
      <c r="E87" s="523" t="s">
        <v>402</v>
      </c>
      <c r="F87" s="523" t="s">
        <v>403</v>
      </c>
      <c r="G87" s="523" t="s">
        <v>404</v>
      </c>
      <c r="H87" s="523" t="s">
        <v>405</v>
      </c>
      <c r="I87" s="707"/>
    </row>
    <row r="88" spans="1:9" ht="15" customHeight="1">
      <c r="A88" s="711"/>
      <c r="B88" s="703"/>
      <c r="C88" s="523" t="s">
        <v>406</v>
      </c>
      <c r="D88" s="523" t="s">
        <v>407</v>
      </c>
      <c r="E88" s="523" t="s">
        <v>408</v>
      </c>
      <c r="F88" s="523" t="s">
        <v>409</v>
      </c>
      <c r="G88" s="523" t="s">
        <v>410</v>
      </c>
      <c r="H88" s="523" t="s">
        <v>411</v>
      </c>
      <c r="I88" s="707"/>
    </row>
    <row r="89" spans="1:9" ht="15" customHeight="1">
      <c r="A89" s="711"/>
      <c r="B89" s="703"/>
      <c r="C89" s="523" t="s">
        <v>412</v>
      </c>
      <c r="D89" s="523" t="s">
        <v>413</v>
      </c>
      <c r="E89" s="523" t="s">
        <v>1908</v>
      </c>
      <c r="F89" s="523" t="s">
        <v>414</v>
      </c>
      <c r="G89" s="523" t="s">
        <v>415</v>
      </c>
      <c r="H89" s="523" t="s">
        <v>416</v>
      </c>
      <c r="I89" s="707"/>
    </row>
    <row r="90" spans="1:9" ht="15" customHeight="1">
      <c r="A90" s="711"/>
      <c r="B90" s="703"/>
      <c r="C90" s="523" t="s">
        <v>417</v>
      </c>
      <c r="D90" s="523" t="s">
        <v>418</v>
      </c>
      <c r="E90" s="523" t="s">
        <v>419</v>
      </c>
      <c r="F90" s="523" t="s">
        <v>420</v>
      </c>
      <c r="G90" s="523" t="s">
        <v>421</v>
      </c>
      <c r="H90" s="523" t="s">
        <v>422</v>
      </c>
      <c r="I90" s="707"/>
    </row>
    <row r="91" spans="1:9" ht="15" customHeight="1" thickBot="1">
      <c r="A91" s="713"/>
      <c r="B91" s="704"/>
      <c r="C91" s="521" t="s">
        <v>423</v>
      </c>
      <c r="D91" s="521" t="s">
        <v>424</v>
      </c>
      <c r="E91" s="521"/>
      <c r="F91" s="521"/>
      <c r="G91" s="521"/>
      <c r="H91" s="521"/>
      <c r="I91" s="708"/>
    </row>
    <row r="92" spans="1:9" ht="6.75" customHeight="1">
      <c r="A92" s="411"/>
      <c r="B92" s="412"/>
      <c r="C92" s="402"/>
      <c r="D92" s="402"/>
      <c r="E92" s="402"/>
      <c r="F92" s="402"/>
      <c r="G92" s="402"/>
      <c r="H92" s="402"/>
      <c r="I92" s="402"/>
    </row>
    <row r="93" spans="1:9" ht="15">
      <c r="A93" s="705" t="s">
        <v>429</v>
      </c>
      <c r="B93" s="705"/>
      <c r="C93" s="705"/>
      <c r="D93" s="705"/>
      <c r="E93" s="705"/>
      <c r="F93" s="705"/>
      <c r="G93" s="705"/>
      <c r="H93" s="705"/>
      <c r="I93" s="705"/>
    </row>
    <row r="94" spans="1:9" ht="15">
      <c r="A94" s="714" t="s">
        <v>425</v>
      </c>
      <c r="B94" s="714"/>
      <c r="C94" s="714"/>
      <c r="D94" s="714"/>
      <c r="E94" s="714"/>
      <c r="F94" s="714"/>
      <c r="G94" s="714"/>
      <c r="H94" s="714"/>
      <c r="I94" s="714"/>
    </row>
    <row r="95" spans="1:9" ht="15">
      <c r="A95" s="714" t="s">
        <v>426</v>
      </c>
      <c r="B95" s="714"/>
      <c r="C95" s="714"/>
      <c r="D95" s="714"/>
      <c r="E95" s="714"/>
      <c r="F95" s="714"/>
      <c r="G95" s="714"/>
      <c r="H95" s="714"/>
      <c r="I95" s="714"/>
    </row>
    <row r="96" spans="1:9" ht="15">
      <c r="A96" s="714" t="s">
        <v>427</v>
      </c>
      <c r="B96" s="714"/>
      <c r="C96" s="714"/>
      <c r="D96" s="714"/>
      <c r="E96" s="714"/>
      <c r="F96" s="714"/>
      <c r="G96" s="714"/>
      <c r="H96" s="714"/>
      <c r="I96" s="714"/>
    </row>
    <row r="97" spans="1:9" ht="15">
      <c r="A97" s="714" t="s">
        <v>428</v>
      </c>
      <c r="B97" s="714"/>
      <c r="C97" s="714"/>
      <c r="D97" s="714"/>
      <c r="E97" s="714"/>
      <c r="F97" s="714"/>
      <c r="G97" s="714"/>
      <c r="H97" s="714"/>
      <c r="I97" s="714"/>
    </row>
    <row r="98" spans="1:9" ht="15">
      <c r="A98" s="714"/>
      <c r="B98" s="714"/>
      <c r="C98" s="714"/>
      <c r="D98" s="714"/>
      <c r="E98" s="714"/>
      <c r="F98" s="714"/>
      <c r="G98" s="714"/>
      <c r="H98" s="714"/>
      <c r="I98" s="714"/>
    </row>
    <row r="99" spans="1:9" ht="15">
      <c r="A99" s="714"/>
      <c r="B99" s="714"/>
      <c r="C99" s="714"/>
      <c r="D99" s="714"/>
      <c r="E99" s="714"/>
      <c r="F99" s="714"/>
      <c r="G99" s="714"/>
      <c r="H99" s="714"/>
      <c r="I99" s="714"/>
    </row>
  </sheetData>
  <sheetProtection/>
  <mergeCells count="28">
    <mergeCell ref="I49:I91"/>
    <mergeCell ref="A60:A91"/>
    <mergeCell ref="B3:B5"/>
    <mergeCell ref="B6:B8"/>
    <mergeCell ref="A3:A13"/>
    <mergeCell ref="B9:B11"/>
    <mergeCell ref="B12:B13"/>
    <mergeCell ref="A98:I98"/>
    <mergeCell ref="A99:I99"/>
    <mergeCell ref="A94:I94"/>
    <mergeCell ref="A95:I95"/>
    <mergeCell ref="A96:I96"/>
    <mergeCell ref="A97:I97"/>
    <mergeCell ref="B78:B91"/>
    <mergeCell ref="A93:I93"/>
    <mergeCell ref="C48:H48"/>
    <mergeCell ref="B40:B46"/>
    <mergeCell ref="I17:I46"/>
    <mergeCell ref="B49:B59"/>
    <mergeCell ref="A49:A59"/>
    <mergeCell ref="B60:B77"/>
    <mergeCell ref="A17:A46"/>
    <mergeCell ref="B17:B39"/>
    <mergeCell ref="A15:I15"/>
    <mergeCell ref="C16:H16"/>
    <mergeCell ref="I3:I13"/>
    <mergeCell ref="A1:I1"/>
    <mergeCell ref="C2:H2"/>
  </mergeCells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4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3"/>
  <sheetViews>
    <sheetView zoomScale="90" zoomScaleNormal="90" workbookViewId="0" topLeftCell="A1">
      <selection activeCell="H8" sqref="H8"/>
    </sheetView>
  </sheetViews>
  <sheetFormatPr defaultColWidth="9.00390625" defaultRowHeight="14.25"/>
  <cols>
    <col min="1" max="1" width="3.875" style="139" customWidth="1"/>
    <col min="2" max="2" width="18.75390625" style="8" customWidth="1"/>
    <col min="3" max="3" width="0.7460937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719" t="s">
        <v>2652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</row>
    <row r="2" spans="1:25" ht="20.25" customHeight="1">
      <c r="A2" s="721">
        <v>1</v>
      </c>
      <c r="B2" s="721" t="s">
        <v>2104</v>
      </c>
      <c r="C2" s="722"/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</row>
    <row r="3" spans="1:25" ht="20.25" customHeight="1">
      <c r="A3" s="721"/>
      <c r="B3" s="721"/>
      <c r="C3" s="722"/>
      <c r="D3" s="421"/>
      <c r="E3" s="723"/>
      <c r="F3" s="431"/>
      <c r="G3" s="423"/>
      <c r="H3" s="428"/>
      <c r="I3" s="428"/>
      <c r="J3" s="428"/>
      <c r="K3" s="428"/>
      <c r="L3" s="424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</row>
    <row r="4" spans="1:25" ht="20.25" customHeight="1">
      <c r="A4" s="721">
        <v>2</v>
      </c>
      <c r="B4" s="721" t="s">
        <v>2572</v>
      </c>
      <c r="C4" s="722"/>
      <c r="D4" s="419"/>
      <c r="E4" s="724"/>
      <c r="F4" s="432"/>
      <c r="G4" s="426"/>
      <c r="H4" s="421"/>
      <c r="I4" s="421"/>
      <c r="J4" s="421"/>
      <c r="K4" s="421"/>
      <c r="L4" s="422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</row>
    <row r="5" spans="1:25" ht="20.25" customHeight="1">
      <c r="A5" s="721"/>
      <c r="B5" s="721"/>
      <c r="C5" s="722"/>
      <c r="D5" s="418"/>
      <c r="E5" s="409"/>
      <c r="F5" s="409"/>
      <c r="G5" s="725">
        <v>6</v>
      </c>
      <c r="H5" s="445"/>
      <c r="I5" s="445"/>
      <c r="J5" s="445"/>
      <c r="K5" s="456"/>
      <c r="L5" s="463"/>
      <c r="M5" s="423"/>
      <c r="N5" s="428"/>
      <c r="O5" s="428"/>
      <c r="P5" s="428"/>
      <c r="Q5" s="428"/>
      <c r="R5" s="428"/>
      <c r="S5" s="428"/>
      <c r="T5" s="424"/>
      <c r="U5" s="409"/>
      <c r="V5" s="409"/>
      <c r="W5" s="409"/>
      <c r="X5" s="409"/>
      <c r="Y5" s="418"/>
    </row>
    <row r="6" spans="1:25" ht="20.25" customHeight="1">
      <c r="A6" s="721">
        <v>3</v>
      </c>
      <c r="B6" s="721" t="s">
        <v>2653</v>
      </c>
      <c r="C6" s="722"/>
      <c r="D6" s="419"/>
      <c r="E6" s="419"/>
      <c r="F6" s="419"/>
      <c r="G6" s="725"/>
      <c r="H6" s="445"/>
      <c r="I6" s="445"/>
      <c r="J6" s="450"/>
      <c r="K6" s="445"/>
      <c r="L6" s="453"/>
      <c r="M6" s="476"/>
      <c r="N6" s="477"/>
      <c r="O6" s="477"/>
      <c r="P6" s="477"/>
      <c r="Q6" s="477"/>
      <c r="R6" s="477"/>
      <c r="S6" s="477"/>
      <c r="T6" s="431"/>
      <c r="U6" s="409"/>
      <c r="V6" s="409"/>
      <c r="W6" s="409"/>
      <c r="X6" s="409"/>
      <c r="Y6" s="418"/>
    </row>
    <row r="7" spans="1:25" ht="20.25" customHeight="1">
      <c r="A7" s="721"/>
      <c r="B7" s="721"/>
      <c r="C7" s="722"/>
      <c r="D7" s="418"/>
      <c r="E7" s="723">
        <v>1</v>
      </c>
      <c r="F7" s="431"/>
      <c r="G7" s="428"/>
      <c r="H7" s="428"/>
      <c r="I7" s="428"/>
      <c r="J7" s="478"/>
      <c r="K7" s="428"/>
      <c r="L7" s="429"/>
      <c r="M7" s="430"/>
      <c r="N7" s="409"/>
      <c r="O7" s="409"/>
      <c r="P7" s="409"/>
      <c r="Q7" s="409"/>
      <c r="R7" s="409"/>
      <c r="S7" s="409"/>
      <c r="T7" s="427"/>
      <c r="U7" s="409"/>
      <c r="V7" s="409"/>
      <c r="W7" s="409"/>
      <c r="X7" s="409"/>
      <c r="Y7" s="418"/>
    </row>
    <row r="8" spans="1:25" ht="20.25" customHeight="1">
      <c r="A8" s="721">
        <v>4</v>
      </c>
      <c r="B8" s="721" t="s">
        <v>2196</v>
      </c>
      <c r="C8" s="722"/>
      <c r="D8" s="418"/>
      <c r="E8" s="724"/>
      <c r="F8" s="432"/>
      <c r="G8" s="426"/>
      <c r="H8" s="421"/>
      <c r="I8" s="421"/>
      <c r="J8" s="472"/>
      <c r="K8" s="421"/>
      <c r="L8" s="421"/>
      <c r="M8" s="409"/>
      <c r="N8" s="409"/>
      <c r="O8" s="409">
        <v>10</v>
      </c>
      <c r="P8" s="409"/>
      <c r="Q8" s="409"/>
      <c r="R8" s="409">
        <v>12</v>
      </c>
      <c r="S8" s="409"/>
      <c r="T8" s="427"/>
      <c r="U8" s="409"/>
      <c r="V8" s="409"/>
      <c r="W8" s="409"/>
      <c r="X8" s="409"/>
      <c r="Y8" s="418"/>
    </row>
    <row r="9" spans="1:25" ht="20.25" customHeight="1">
      <c r="A9" s="721"/>
      <c r="B9" s="721"/>
      <c r="C9" s="722"/>
      <c r="D9" s="421"/>
      <c r="E9" s="409"/>
      <c r="F9" s="409"/>
      <c r="G9" s="409"/>
      <c r="H9" s="409"/>
      <c r="I9" s="448"/>
      <c r="J9" s="480"/>
      <c r="K9" s="448"/>
      <c r="L9" s="448"/>
      <c r="M9" s="456"/>
      <c r="N9" s="456"/>
      <c r="O9" s="445"/>
      <c r="P9" s="445"/>
      <c r="Q9" s="445"/>
      <c r="R9" s="445"/>
      <c r="S9" s="456"/>
      <c r="T9" s="463"/>
      <c r="U9" s="423"/>
      <c r="V9" s="428"/>
      <c r="W9" s="424"/>
      <c r="X9" s="436"/>
      <c r="Y9" s="418"/>
    </row>
    <row r="10" spans="1:25" ht="20.25" customHeight="1">
      <c r="A10" s="721">
        <v>5</v>
      </c>
      <c r="B10" s="721" t="s">
        <v>2654</v>
      </c>
      <c r="C10" s="722"/>
      <c r="D10" s="418"/>
      <c r="E10" s="419"/>
      <c r="F10" s="419"/>
      <c r="G10" s="409"/>
      <c r="H10" s="452"/>
      <c r="I10" s="409"/>
      <c r="J10" s="452"/>
      <c r="K10" s="409"/>
      <c r="L10" s="409"/>
      <c r="M10" s="445"/>
      <c r="N10" s="481"/>
      <c r="O10" s="445"/>
      <c r="P10" s="445"/>
      <c r="Q10" s="445"/>
      <c r="R10" s="450"/>
      <c r="S10" s="445"/>
      <c r="T10" s="453"/>
      <c r="U10" s="476"/>
      <c r="V10" s="477"/>
      <c r="W10" s="431"/>
      <c r="X10" s="409"/>
      <c r="Y10" s="418"/>
    </row>
    <row r="11" spans="1:25" ht="20.25" customHeight="1">
      <c r="A11" s="721"/>
      <c r="B11" s="721"/>
      <c r="C11" s="722"/>
      <c r="D11" s="421"/>
      <c r="E11" s="723"/>
      <c r="F11" s="431"/>
      <c r="G11" s="423"/>
      <c r="H11" s="478"/>
      <c r="I11" s="428"/>
      <c r="J11" s="478"/>
      <c r="K11" s="428"/>
      <c r="L11" s="424"/>
      <c r="M11" s="409"/>
      <c r="N11" s="452"/>
      <c r="O11" s="409"/>
      <c r="P11" s="409"/>
      <c r="Q11" s="409"/>
      <c r="R11" s="452"/>
      <c r="S11" s="409"/>
      <c r="T11" s="427"/>
      <c r="U11" s="409"/>
      <c r="V11" s="409"/>
      <c r="W11" s="427"/>
      <c r="X11" s="409"/>
      <c r="Y11" s="418"/>
    </row>
    <row r="12" spans="1:25" ht="20.25" customHeight="1">
      <c r="A12" s="721">
        <v>6</v>
      </c>
      <c r="B12" s="721" t="s">
        <v>2572</v>
      </c>
      <c r="C12" s="722"/>
      <c r="D12" s="419"/>
      <c r="E12" s="724"/>
      <c r="F12" s="432"/>
      <c r="G12" s="426"/>
      <c r="H12" s="472"/>
      <c r="I12" s="421"/>
      <c r="J12" s="472"/>
      <c r="K12" s="421"/>
      <c r="L12" s="422"/>
      <c r="M12" s="409"/>
      <c r="N12" s="452"/>
      <c r="O12" s="409"/>
      <c r="P12" s="409"/>
      <c r="Q12" s="409"/>
      <c r="R12" s="452"/>
      <c r="S12" s="409"/>
      <c r="T12" s="427"/>
      <c r="U12" s="409"/>
      <c r="V12" s="409"/>
      <c r="W12" s="427"/>
      <c r="X12" s="409"/>
      <c r="Y12" s="418"/>
    </row>
    <row r="13" spans="1:25" ht="20.25" customHeight="1">
      <c r="A13" s="721"/>
      <c r="B13" s="721"/>
      <c r="C13" s="722"/>
      <c r="D13" s="418"/>
      <c r="E13" s="409"/>
      <c r="F13" s="409"/>
      <c r="G13" s="725">
        <v>7</v>
      </c>
      <c r="H13" s="450"/>
      <c r="I13" s="445"/>
      <c r="J13" s="450"/>
      <c r="K13" s="482"/>
      <c r="L13" s="463"/>
      <c r="M13" s="428"/>
      <c r="N13" s="478"/>
      <c r="O13" s="428"/>
      <c r="P13" s="428"/>
      <c r="Q13" s="428"/>
      <c r="R13" s="478"/>
      <c r="S13" s="428"/>
      <c r="T13" s="429"/>
      <c r="U13" s="409"/>
      <c r="V13" s="409"/>
      <c r="W13" s="427"/>
      <c r="X13" s="409"/>
      <c r="Y13" s="418"/>
    </row>
    <row r="14" spans="1:25" ht="20.25" customHeight="1">
      <c r="A14" s="721">
        <v>7</v>
      </c>
      <c r="B14" s="721" t="s">
        <v>2655</v>
      </c>
      <c r="C14" s="722"/>
      <c r="D14" s="419"/>
      <c r="E14" s="419"/>
      <c r="F14" s="419"/>
      <c r="G14" s="725"/>
      <c r="H14" s="450"/>
      <c r="I14" s="445"/>
      <c r="J14" s="445"/>
      <c r="K14" s="445"/>
      <c r="L14" s="453"/>
      <c r="M14" s="476"/>
      <c r="N14" s="479"/>
      <c r="O14" s="477"/>
      <c r="P14" s="477"/>
      <c r="Q14" s="477"/>
      <c r="R14" s="479"/>
      <c r="S14" s="477"/>
      <c r="T14" s="477"/>
      <c r="U14" s="409"/>
      <c r="V14" s="409"/>
      <c r="W14" s="427"/>
      <c r="X14" s="409"/>
      <c r="Y14" s="418"/>
    </row>
    <row r="15" spans="1:25" ht="20.25" customHeight="1">
      <c r="A15" s="721"/>
      <c r="B15" s="721"/>
      <c r="C15" s="722"/>
      <c r="D15" s="418"/>
      <c r="E15" s="723">
        <v>2</v>
      </c>
      <c r="F15" s="431"/>
      <c r="G15" s="428"/>
      <c r="H15" s="478"/>
      <c r="I15" s="428"/>
      <c r="J15" s="428"/>
      <c r="K15" s="428"/>
      <c r="L15" s="429"/>
      <c r="M15" s="409"/>
      <c r="N15" s="452"/>
      <c r="O15" s="409"/>
      <c r="P15" s="409"/>
      <c r="Q15" s="409"/>
      <c r="R15" s="452"/>
      <c r="S15" s="409"/>
      <c r="T15" s="409"/>
      <c r="U15" s="409"/>
      <c r="V15" s="409"/>
      <c r="W15" s="427"/>
      <c r="X15" s="409"/>
      <c r="Y15" s="418"/>
    </row>
    <row r="16" spans="1:25" ht="20.25" customHeight="1">
      <c r="A16" s="721">
        <v>8</v>
      </c>
      <c r="B16" s="721" t="s">
        <v>2259</v>
      </c>
      <c r="C16" s="722"/>
      <c r="D16" s="419"/>
      <c r="E16" s="724"/>
      <c r="F16" s="432"/>
      <c r="G16" s="426"/>
      <c r="H16" s="472"/>
      <c r="I16" s="421"/>
      <c r="J16" s="421"/>
      <c r="K16" s="421"/>
      <c r="L16" s="421"/>
      <c r="M16" s="409"/>
      <c r="N16" s="452"/>
      <c r="O16" s="409"/>
      <c r="P16" s="409"/>
      <c r="Q16" s="409"/>
      <c r="R16" s="452"/>
      <c r="S16" s="409"/>
      <c r="T16" s="409"/>
      <c r="U16" s="409"/>
      <c r="V16" s="409"/>
      <c r="W16" s="409"/>
      <c r="X16" s="430"/>
      <c r="Y16" s="418"/>
    </row>
    <row r="17" spans="1:25" ht="20.25" customHeight="1">
      <c r="A17" s="721"/>
      <c r="B17" s="721"/>
      <c r="C17" s="722"/>
      <c r="D17" s="409"/>
      <c r="E17" s="409"/>
      <c r="F17" s="409"/>
      <c r="G17" s="409"/>
      <c r="H17" s="729">
        <v>14</v>
      </c>
      <c r="I17" s="727" t="s">
        <v>1850</v>
      </c>
      <c r="J17" s="728"/>
      <c r="K17" s="728"/>
      <c r="L17" s="409"/>
      <c r="M17" s="409"/>
      <c r="N17" s="729">
        <v>15</v>
      </c>
      <c r="O17" s="727" t="s">
        <v>1848</v>
      </c>
      <c r="P17" s="728"/>
      <c r="Q17" s="728"/>
      <c r="R17" s="726">
        <v>16</v>
      </c>
      <c r="S17" s="727" t="s">
        <v>1846</v>
      </c>
      <c r="T17" s="728"/>
      <c r="U17" s="728"/>
      <c r="V17" s="445"/>
      <c r="W17" s="730">
        <v>17</v>
      </c>
      <c r="X17" s="468" t="s">
        <v>1844</v>
      </c>
      <c r="Y17" s="409"/>
    </row>
    <row r="18" spans="1:25" ht="20.25" customHeight="1">
      <c r="A18" s="721">
        <v>9</v>
      </c>
      <c r="B18" s="721" t="s">
        <v>2106</v>
      </c>
      <c r="C18" s="722"/>
      <c r="D18" s="419"/>
      <c r="E18" s="433"/>
      <c r="F18" s="433"/>
      <c r="G18" s="409"/>
      <c r="H18" s="729"/>
      <c r="I18" s="731" t="s">
        <v>1851</v>
      </c>
      <c r="J18" s="732"/>
      <c r="K18" s="732"/>
      <c r="L18" s="409"/>
      <c r="M18" s="409"/>
      <c r="N18" s="729"/>
      <c r="O18" s="731" t="s">
        <v>1849</v>
      </c>
      <c r="P18" s="732"/>
      <c r="Q18" s="732"/>
      <c r="R18" s="726"/>
      <c r="S18" s="731" t="s">
        <v>1847</v>
      </c>
      <c r="T18" s="732"/>
      <c r="U18" s="732"/>
      <c r="V18" s="445"/>
      <c r="W18" s="730"/>
      <c r="X18" s="488" t="s">
        <v>1845</v>
      </c>
      <c r="Y18" s="445"/>
    </row>
    <row r="19" spans="1:25" ht="20.25" customHeight="1">
      <c r="A19" s="721"/>
      <c r="B19" s="721"/>
      <c r="C19" s="722"/>
      <c r="D19" s="418"/>
      <c r="E19" s="723">
        <v>3</v>
      </c>
      <c r="F19" s="431"/>
      <c r="G19" s="423"/>
      <c r="H19" s="478"/>
      <c r="I19" s="428"/>
      <c r="J19" s="428"/>
      <c r="K19" s="428"/>
      <c r="L19" s="424"/>
      <c r="M19" s="409"/>
      <c r="N19" s="452"/>
      <c r="O19" s="409"/>
      <c r="P19" s="409"/>
      <c r="Q19" s="409"/>
      <c r="R19" s="452"/>
      <c r="S19" s="409"/>
      <c r="T19" s="409"/>
      <c r="U19" s="409"/>
      <c r="V19" s="409"/>
      <c r="W19" s="427"/>
      <c r="X19" s="409"/>
      <c r="Y19" s="418"/>
    </row>
    <row r="20" spans="1:25" ht="20.25" customHeight="1">
      <c r="A20" s="721">
        <v>10</v>
      </c>
      <c r="B20" s="721" t="s">
        <v>2656</v>
      </c>
      <c r="C20" s="722"/>
      <c r="D20" s="419"/>
      <c r="E20" s="724"/>
      <c r="F20" s="432"/>
      <c r="G20" s="426"/>
      <c r="H20" s="472"/>
      <c r="I20" s="421"/>
      <c r="J20" s="421"/>
      <c r="K20" s="421"/>
      <c r="L20" s="422"/>
      <c r="M20" s="409"/>
      <c r="N20" s="452"/>
      <c r="O20" s="409"/>
      <c r="P20" s="409"/>
      <c r="Q20" s="409"/>
      <c r="R20" s="452"/>
      <c r="S20" s="409"/>
      <c r="T20" s="409"/>
      <c r="U20" s="409"/>
      <c r="V20" s="409"/>
      <c r="W20" s="427"/>
      <c r="X20" s="409"/>
      <c r="Y20" s="418"/>
    </row>
    <row r="21" spans="1:25" ht="20.25" customHeight="1">
      <c r="A21" s="721"/>
      <c r="B21" s="721"/>
      <c r="C21" s="722"/>
      <c r="D21" s="418"/>
      <c r="E21" s="409"/>
      <c r="F21" s="409"/>
      <c r="G21" s="725">
        <v>8</v>
      </c>
      <c r="H21" s="450"/>
      <c r="I21" s="445"/>
      <c r="J21" s="445"/>
      <c r="K21" s="456"/>
      <c r="L21" s="463"/>
      <c r="M21" s="423"/>
      <c r="N21" s="478"/>
      <c r="O21" s="428"/>
      <c r="P21" s="428"/>
      <c r="Q21" s="428"/>
      <c r="R21" s="478"/>
      <c r="S21" s="428"/>
      <c r="T21" s="424"/>
      <c r="U21" s="409"/>
      <c r="V21" s="409"/>
      <c r="W21" s="427"/>
      <c r="X21" s="409"/>
      <c r="Y21" s="418"/>
    </row>
    <row r="22" spans="1:25" ht="20.25" customHeight="1">
      <c r="A22" s="721">
        <v>11</v>
      </c>
      <c r="B22" s="721" t="s">
        <v>2657</v>
      </c>
      <c r="C22" s="722"/>
      <c r="D22" s="418"/>
      <c r="E22" s="419"/>
      <c r="F22" s="419"/>
      <c r="G22" s="725"/>
      <c r="H22" s="450"/>
      <c r="I22" s="445"/>
      <c r="J22" s="450"/>
      <c r="K22" s="445"/>
      <c r="L22" s="453"/>
      <c r="M22" s="476"/>
      <c r="N22" s="479"/>
      <c r="O22" s="477"/>
      <c r="P22" s="477"/>
      <c r="Q22" s="477"/>
      <c r="R22" s="479"/>
      <c r="S22" s="477"/>
      <c r="T22" s="431"/>
      <c r="U22" s="409"/>
      <c r="V22" s="409"/>
      <c r="W22" s="427"/>
      <c r="X22" s="409"/>
      <c r="Y22" s="418"/>
    </row>
    <row r="23" spans="1:25" ht="20.25" customHeight="1">
      <c r="A23" s="721"/>
      <c r="B23" s="721"/>
      <c r="C23" s="722"/>
      <c r="D23" s="421"/>
      <c r="E23" s="723">
        <v>4</v>
      </c>
      <c r="F23" s="431"/>
      <c r="G23" s="419"/>
      <c r="H23" s="454"/>
      <c r="I23" s="419"/>
      <c r="J23" s="454"/>
      <c r="K23" s="419"/>
      <c r="L23" s="429"/>
      <c r="M23" s="409"/>
      <c r="N23" s="452"/>
      <c r="O23" s="409"/>
      <c r="P23" s="409"/>
      <c r="Q23" s="409"/>
      <c r="R23" s="452"/>
      <c r="S23" s="409"/>
      <c r="T23" s="427"/>
      <c r="U23" s="409"/>
      <c r="V23" s="409"/>
      <c r="W23" s="427"/>
      <c r="X23" s="409"/>
      <c r="Y23" s="418"/>
    </row>
    <row r="24" spans="1:25" ht="20.25" customHeight="1">
      <c r="A24" s="721">
        <v>12</v>
      </c>
      <c r="B24" s="721" t="s">
        <v>2197</v>
      </c>
      <c r="C24" s="722"/>
      <c r="D24" s="419"/>
      <c r="E24" s="724"/>
      <c r="F24" s="432"/>
      <c r="G24" s="426"/>
      <c r="H24" s="472"/>
      <c r="I24" s="421"/>
      <c r="J24" s="472"/>
      <c r="K24" s="421"/>
      <c r="L24" s="421"/>
      <c r="M24" s="409"/>
      <c r="N24" s="452"/>
      <c r="O24" s="409"/>
      <c r="P24" s="409"/>
      <c r="Q24" s="409"/>
      <c r="R24" s="452"/>
      <c r="S24" s="409"/>
      <c r="T24" s="427"/>
      <c r="U24" s="409"/>
      <c r="V24" s="409"/>
      <c r="W24" s="427"/>
      <c r="X24" s="409"/>
      <c r="Y24" s="418"/>
    </row>
    <row r="25" spans="1:25" ht="20.25" customHeight="1">
      <c r="A25" s="721"/>
      <c r="B25" s="721"/>
      <c r="C25" s="722"/>
      <c r="D25" s="418"/>
      <c r="E25" s="409"/>
      <c r="F25" s="409"/>
      <c r="G25" s="409"/>
      <c r="H25" s="452"/>
      <c r="I25" s="462"/>
      <c r="J25" s="480"/>
      <c r="K25" s="448"/>
      <c r="L25" s="448"/>
      <c r="M25" s="456"/>
      <c r="N25" s="455"/>
      <c r="O25" s="445"/>
      <c r="P25" s="445"/>
      <c r="Q25" s="445"/>
      <c r="R25" s="450"/>
      <c r="S25" s="456"/>
      <c r="T25" s="463"/>
      <c r="U25" s="423"/>
      <c r="V25" s="428"/>
      <c r="W25" s="429"/>
      <c r="X25" s="436"/>
      <c r="Y25" s="418"/>
    </row>
    <row r="26" spans="1:25" ht="20.25" customHeight="1">
      <c r="A26" s="721">
        <v>13</v>
      </c>
      <c r="B26" s="721" t="s">
        <v>2108</v>
      </c>
      <c r="C26" s="722"/>
      <c r="D26" s="419"/>
      <c r="E26" s="433"/>
      <c r="F26" s="433"/>
      <c r="G26" s="409"/>
      <c r="H26" s="409"/>
      <c r="I26" s="409"/>
      <c r="J26" s="452"/>
      <c r="K26" s="409"/>
      <c r="L26" s="409"/>
      <c r="M26" s="445"/>
      <c r="N26" s="445"/>
      <c r="O26" s="445"/>
      <c r="P26" s="445"/>
      <c r="Q26" s="445"/>
      <c r="R26" s="445"/>
      <c r="S26" s="445"/>
      <c r="T26" s="453"/>
      <c r="U26" s="476"/>
      <c r="V26" s="477"/>
      <c r="W26" s="477"/>
      <c r="X26" s="409"/>
      <c r="Y26" s="418"/>
    </row>
    <row r="27" spans="1:25" ht="20.25" customHeight="1">
      <c r="A27" s="721"/>
      <c r="B27" s="721"/>
      <c r="C27" s="722"/>
      <c r="D27" s="418"/>
      <c r="E27" s="723">
        <v>5</v>
      </c>
      <c r="F27" s="431"/>
      <c r="G27" s="423"/>
      <c r="H27" s="428"/>
      <c r="I27" s="428"/>
      <c r="J27" s="478"/>
      <c r="K27" s="428"/>
      <c r="L27" s="424"/>
      <c r="M27" s="409"/>
      <c r="N27" s="409"/>
      <c r="O27" s="409">
        <v>11</v>
      </c>
      <c r="P27" s="409"/>
      <c r="Q27" s="409"/>
      <c r="R27" s="409">
        <v>13</v>
      </c>
      <c r="S27" s="409"/>
      <c r="T27" s="427"/>
      <c r="U27" s="409"/>
      <c r="V27" s="409"/>
      <c r="W27" s="409"/>
      <c r="X27" s="409"/>
      <c r="Y27" s="418"/>
    </row>
    <row r="28" spans="1:25" ht="20.25" customHeight="1">
      <c r="A28" s="721">
        <v>14</v>
      </c>
      <c r="B28" s="721" t="s">
        <v>2658</v>
      </c>
      <c r="C28" s="722"/>
      <c r="D28" s="419"/>
      <c r="E28" s="724"/>
      <c r="F28" s="432"/>
      <c r="G28" s="426"/>
      <c r="H28" s="421"/>
      <c r="I28" s="421"/>
      <c r="J28" s="472"/>
      <c r="K28" s="421"/>
      <c r="L28" s="422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18"/>
    </row>
    <row r="29" spans="1:25" ht="20.25" customHeight="1">
      <c r="A29" s="721"/>
      <c r="B29" s="721"/>
      <c r="C29" s="722"/>
      <c r="D29" s="418"/>
      <c r="E29" s="409"/>
      <c r="F29" s="409"/>
      <c r="G29" s="725">
        <v>9</v>
      </c>
      <c r="H29" s="445"/>
      <c r="I29" s="445"/>
      <c r="J29" s="450"/>
      <c r="K29" s="482"/>
      <c r="L29" s="463"/>
      <c r="M29" s="428"/>
      <c r="N29" s="428"/>
      <c r="O29" s="428"/>
      <c r="P29" s="428"/>
      <c r="Q29" s="428"/>
      <c r="R29" s="428"/>
      <c r="S29" s="428"/>
      <c r="T29" s="429"/>
      <c r="U29" s="409"/>
      <c r="V29" s="409"/>
      <c r="W29" s="409"/>
      <c r="X29" s="409"/>
      <c r="Y29" s="418"/>
    </row>
    <row r="30" spans="1:25" ht="20.25" customHeight="1">
      <c r="A30" s="721">
        <v>15</v>
      </c>
      <c r="B30" s="721" t="s">
        <v>2572</v>
      </c>
      <c r="C30" s="722"/>
      <c r="D30" s="418"/>
      <c r="E30" s="419"/>
      <c r="F30" s="419"/>
      <c r="G30" s="725"/>
      <c r="H30" s="445"/>
      <c r="I30" s="445"/>
      <c r="J30" s="445"/>
      <c r="K30" s="445"/>
      <c r="L30" s="453"/>
      <c r="M30" s="476"/>
      <c r="N30" s="477"/>
      <c r="O30" s="477"/>
      <c r="P30" s="477"/>
      <c r="Q30" s="477"/>
      <c r="R30" s="477"/>
      <c r="S30" s="477"/>
      <c r="T30" s="477"/>
      <c r="U30" s="409"/>
      <c r="V30" s="409"/>
      <c r="W30" s="409"/>
      <c r="X30" s="409"/>
      <c r="Y30" s="418"/>
    </row>
    <row r="31" spans="1:25" ht="20.25" customHeight="1">
      <c r="A31" s="721"/>
      <c r="B31" s="721"/>
      <c r="C31" s="722"/>
      <c r="D31" s="421"/>
      <c r="E31" s="723"/>
      <c r="F31" s="431"/>
      <c r="G31" s="423"/>
      <c r="H31" s="428"/>
      <c r="I31" s="428"/>
      <c r="J31" s="428"/>
      <c r="K31" s="428"/>
      <c r="L31" s="42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18"/>
    </row>
    <row r="32" spans="1:25" ht="20.25" customHeight="1">
      <c r="A32" s="721">
        <v>16</v>
      </c>
      <c r="B32" s="721" t="s">
        <v>2659</v>
      </c>
      <c r="C32" s="722"/>
      <c r="D32" s="419"/>
      <c r="E32" s="724"/>
      <c r="F32" s="432"/>
      <c r="G32" s="426"/>
      <c r="H32" s="421"/>
      <c r="I32" s="421"/>
      <c r="J32" s="421"/>
      <c r="K32" s="421"/>
      <c r="L32" s="421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18"/>
    </row>
    <row r="33" spans="1:25" ht="20.2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18"/>
    </row>
  </sheetData>
  <sheetProtection/>
  <mergeCells count="71">
    <mergeCell ref="G29:G30"/>
    <mergeCell ref="A30:A31"/>
    <mergeCell ref="B30:B31"/>
    <mergeCell ref="C30:C31"/>
    <mergeCell ref="E31:E32"/>
    <mergeCell ref="A32:A33"/>
    <mergeCell ref="B32:B33"/>
    <mergeCell ref="C32:C33"/>
    <mergeCell ref="A26:A27"/>
    <mergeCell ref="B26:B27"/>
    <mergeCell ref="C26:C27"/>
    <mergeCell ref="E27:E28"/>
    <mergeCell ref="A28:A29"/>
    <mergeCell ref="B28:B29"/>
    <mergeCell ref="C28:C29"/>
    <mergeCell ref="C20:C21"/>
    <mergeCell ref="G21:G22"/>
    <mergeCell ref="A22:A23"/>
    <mergeCell ref="B22:B23"/>
    <mergeCell ref="C22:C23"/>
    <mergeCell ref="E23:E24"/>
    <mergeCell ref="A24:A25"/>
    <mergeCell ref="B24:B25"/>
    <mergeCell ref="C24:C25"/>
    <mergeCell ref="W17:W18"/>
    <mergeCell ref="A18:A19"/>
    <mergeCell ref="B18:B19"/>
    <mergeCell ref="C18:C19"/>
    <mergeCell ref="I18:K18"/>
    <mergeCell ref="O18:Q18"/>
    <mergeCell ref="S18:U18"/>
    <mergeCell ref="E19:E20"/>
    <mergeCell ref="A20:A21"/>
    <mergeCell ref="B20:B21"/>
    <mergeCell ref="H17:H18"/>
    <mergeCell ref="I17:K17"/>
    <mergeCell ref="N17:N18"/>
    <mergeCell ref="O17:Q17"/>
    <mergeCell ref="R17:R18"/>
    <mergeCell ref="S17:U17"/>
    <mergeCell ref="G13:G14"/>
    <mergeCell ref="A14:A15"/>
    <mergeCell ref="B14:B15"/>
    <mergeCell ref="C14:C15"/>
    <mergeCell ref="E15:E16"/>
    <mergeCell ref="A16:A17"/>
    <mergeCell ref="B16:B17"/>
    <mergeCell ref="C16:C17"/>
    <mergeCell ref="A10:A11"/>
    <mergeCell ref="B10:B11"/>
    <mergeCell ref="C10:C11"/>
    <mergeCell ref="E11:E12"/>
    <mergeCell ref="A12:A13"/>
    <mergeCell ref="B12:B13"/>
    <mergeCell ref="C12:C13"/>
    <mergeCell ref="B6:B7"/>
    <mergeCell ref="C6:C7"/>
    <mergeCell ref="E7:E8"/>
    <mergeCell ref="A8:A9"/>
    <mergeCell ref="B8:B9"/>
    <mergeCell ref="C8:C9"/>
    <mergeCell ref="A1:Y1"/>
    <mergeCell ref="A2:A3"/>
    <mergeCell ref="B2:B3"/>
    <mergeCell ref="C2:C3"/>
    <mergeCell ref="E3:E4"/>
    <mergeCell ref="A4:A5"/>
    <mergeCell ref="B4:B5"/>
    <mergeCell ref="C4:C5"/>
    <mergeCell ref="G5:G6"/>
    <mergeCell ref="A6:A7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P15"/>
  <sheetViews>
    <sheetView zoomScalePageLayoutView="0" workbookViewId="0" topLeftCell="A1">
      <selection activeCell="E8" sqref="E8:I8"/>
    </sheetView>
  </sheetViews>
  <sheetFormatPr defaultColWidth="9.00390625" defaultRowHeight="14.25"/>
  <cols>
    <col min="1" max="1" width="2.75390625" style="361" customWidth="1"/>
    <col min="2" max="4" width="4.50390625" style="361" customWidth="1"/>
    <col min="5" max="64" width="0.875" style="361" customWidth="1"/>
    <col min="65" max="66" width="3.375" style="361" customWidth="1"/>
    <col min="67" max="67" width="4.25390625" style="361" customWidth="1"/>
    <col min="68" max="68" width="3.375" style="361" customWidth="1"/>
    <col min="69" max="16384" width="9.00390625" style="361" customWidth="1"/>
  </cols>
  <sheetData>
    <row r="1" spans="1:68" ht="21.75" thickBot="1">
      <c r="A1" s="790" t="s">
        <v>2660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791"/>
      <c r="AM1" s="791"/>
      <c r="AN1" s="791"/>
      <c r="AO1" s="791"/>
      <c r="AP1" s="791"/>
      <c r="AQ1" s="791"/>
      <c r="AR1" s="791"/>
      <c r="AS1" s="791"/>
      <c r="AT1" s="791"/>
      <c r="AU1" s="791"/>
      <c r="AV1" s="791"/>
      <c r="AW1" s="791"/>
      <c r="AX1" s="791"/>
      <c r="AY1" s="791"/>
      <c r="AZ1" s="791"/>
      <c r="BA1" s="791"/>
      <c r="BB1" s="791"/>
      <c r="BC1" s="791"/>
      <c r="BD1" s="791"/>
      <c r="BE1" s="791"/>
      <c r="BF1" s="791"/>
      <c r="BG1" s="791"/>
      <c r="BH1" s="791"/>
      <c r="BI1" s="791"/>
      <c r="BJ1" s="791"/>
      <c r="BK1" s="791"/>
      <c r="BL1" s="791"/>
      <c r="BM1" s="791"/>
      <c r="BN1" s="791"/>
      <c r="BO1" s="791"/>
      <c r="BP1" s="791"/>
    </row>
    <row r="2" spans="1:68" ht="15.75" customHeight="1">
      <c r="A2" s="792" t="s">
        <v>1835</v>
      </c>
      <c r="B2" s="734"/>
      <c r="C2" s="734" t="s">
        <v>1831</v>
      </c>
      <c r="D2" s="735"/>
      <c r="E2" s="733">
        <v>1</v>
      </c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5"/>
      <c r="T2" s="733">
        <v>2</v>
      </c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5"/>
      <c r="AI2" s="733">
        <v>3</v>
      </c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5"/>
      <c r="AX2" s="733">
        <v>4</v>
      </c>
      <c r="AY2" s="734"/>
      <c r="AZ2" s="734"/>
      <c r="BA2" s="734"/>
      <c r="BB2" s="734"/>
      <c r="BC2" s="734"/>
      <c r="BD2" s="734"/>
      <c r="BE2" s="734"/>
      <c r="BF2" s="734"/>
      <c r="BG2" s="734"/>
      <c r="BH2" s="734"/>
      <c r="BI2" s="734"/>
      <c r="BJ2" s="734"/>
      <c r="BK2" s="734"/>
      <c r="BL2" s="735"/>
      <c r="BM2" s="743" t="s">
        <v>1832</v>
      </c>
      <c r="BN2" s="760" t="s">
        <v>1833</v>
      </c>
      <c r="BO2" s="761"/>
      <c r="BP2" s="745" t="s">
        <v>1834</v>
      </c>
    </row>
    <row r="3" spans="1:68" ht="15.75" customHeight="1">
      <c r="A3" s="793"/>
      <c r="B3" s="737"/>
      <c r="C3" s="737"/>
      <c r="D3" s="738"/>
      <c r="E3" s="736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8"/>
      <c r="T3" s="736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8"/>
      <c r="AI3" s="736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8"/>
      <c r="AX3" s="736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8"/>
      <c r="BM3" s="744"/>
      <c r="BN3" s="413"/>
      <c r="BO3" s="414"/>
      <c r="BP3" s="746"/>
    </row>
    <row r="4" spans="1:68" ht="15.75">
      <c r="A4" s="747">
        <v>1</v>
      </c>
      <c r="B4" s="750"/>
      <c r="C4" s="751"/>
      <c r="D4" s="752"/>
      <c r="E4" s="753"/>
      <c r="F4" s="754"/>
      <c r="G4" s="754"/>
      <c r="H4" s="754"/>
      <c r="I4" s="754"/>
      <c r="J4" s="777"/>
      <c r="K4" s="777"/>
      <c r="L4" s="777"/>
      <c r="M4" s="777"/>
      <c r="N4" s="777"/>
      <c r="O4" s="755"/>
      <c r="P4" s="755"/>
      <c r="Q4" s="755"/>
      <c r="R4" s="755"/>
      <c r="S4" s="756"/>
      <c r="T4" s="778" t="s">
        <v>1840</v>
      </c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/>
      <c r="AH4" s="763"/>
      <c r="AI4" s="773" t="s">
        <v>1838</v>
      </c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63"/>
      <c r="AX4" s="773" t="s">
        <v>1836</v>
      </c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63"/>
      <c r="BM4" s="758"/>
      <c r="BN4" s="757"/>
      <c r="BO4" s="762"/>
      <c r="BP4" s="765"/>
    </row>
    <row r="5" spans="1:68" ht="15.75">
      <c r="A5" s="748"/>
      <c r="B5" s="768" t="s">
        <v>2108</v>
      </c>
      <c r="C5" s="769"/>
      <c r="D5" s="770"/>
      <c r="E5" s="771"/>
      <c r="F5" s="772"/>
      <c r="G5" s="772"/>
      <c r="H5" s="772"/>
      <c r="I5" s="772"/>
      <c r="J5" s="773"/>
      <c r="K5" s="773"/>
      <c r="L5" s="773"/>
      <c r="M5" s="773"/>
      <c r="N5" s="773"/>
      <c r="O5" s="774"/>
      <c r="P5" s="774"/>
      <c r="Q5" s="774"/>
      <c r="R5" s="774"/>
      <c r="S5" s="77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6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6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758"/>
      <c r="BN5" s="758"/>
      <c r="BO5" s="763"/>
      <c r="BP5" s="766"/>
    </row>
    <row r="6" spans="1:68" ht="15.75">
      <c r="A6" s="749"/>
      <c r="B6" s="736"/>
      <c r="C6" s="737"/>
      <c r="D6" s="738"/>
      <c r="E6" s="776"/>
      <c r="F6" s="739"/>
      <c r="G6" s="739"/>
      <c r="H6" s="739"/>
      <c r="I6" s="739"/>
      <c r="J6" s="740"/>
      <c r="K6" s="740"/>
      <c r="L6" s="740"/>
      <c r="M6" s="740"/>
      <c r="N6" s="740"/>
      <c r="O6" s="741"/>
      <c r="P6" s="741"/>
      <c r="Q6" s="741"/>
      <c r="R6" s="741"/>
      <c r="S6" s="742"/>
      <c r="T6" s="776"/>
      <c r="U6" s="739"/>
      <c r="V6" s="739"/>
      <c r="W6" s="739"/>
      <c r="X6" s="739"/>
      <c r="Y6" s="740"/>
      <c r="Z6" s="740"/>
      <c r="AA6" s="740"/>
      <c r="AB6" s="740"/>
      <c r="AC6" s="740"/>
      <c r="AD6" s="741"/>
      <c r="AE6" s="741"/>
      <c r="AF6" s="741"/>
      <c r="AG6" s="741"/>
      <c r="AH6" s="742"/>
      <c r="AI6" s="776"/>
      <c r="AJ6" s="739"/>
      <c r="AK6" s="739"/>
      <c r="AL6" s="739"/>
      <c r="AM6" s="739"/>
      <c r="AN6" s="740"/>
      <c r="AO6" s="740"/>
      <c r="AP6" s="740"/>
      <c r="AQ6" s="740"/>
      <c r="AR6" s="740"/>
      <c r="AS6" s="741"/>
      <c r="AT6" s="741"/>
      <c r="AU6" s="741"/>
      <c r="AV6" s="741"/>
      <c r="AW6" s="742"/>
      <c r="AX6" s="739"/>
      <c r="AY6" s="739"/>
      <c r="AZ6" s="739"/>
      <c r="BA6" s="739"/>
      <c r="BB6" s="739"/>
      <c r="BC6" s="740"/>
      <c r="BD6" s="740"/>
      <c r="BE6" s="740"/>
      <c r="BF6" s="740"/>
      <c r="BG6" s="740"/>
      <c r="BH6" s="741"/>
      <c r="BI6" s="741"/>
      <c r="BJ6" s="741"/>
      <c r="BK6" s="741"/>
      <c r="BL6" s="742"/>
      <c r="BM6" s="759"/>
      <c r="BN6" s="759"/>
      <c r="BO6" s="764"/>
      <c r="BP6" s="767"/>
    </row>
    <row r="7" spans="1:68" ht="15.75">
      <c r="A7" s="747">
        <v>2</v>
      </c>
      <c r="B7" s="750"/>
      <c r="C7" s="751"/>
      <c r="D7" s="752"/>
      <c r="E7" s="753"/>
      <c r="F7" s="754"/>
      <c r="G7" s="754"/>
      <c r="H7" s="754"/>
      <c r="I7" s="754"/>
      <c r="J7" s="777"/>
      <c r="K7" s="777"/>
      <c r="L7" s="777"/>
      <c r="M7" s="777"/>
      <c r="N7" s="777"/>
      <c r="O7" s="755"/>
      <c r="P7" s="755"/>
      <c r="Q7" s="755"/>
      <c r="R7" s="755"/>
      <c r="S7" s="756"/>
      <c r="T7" s="753"/>
      <c r="U7" s="754"/>
      <c r="V7" s="754"/>
      <c r="W7" s="754"/>
      <c r="X7" s="754"/>
      <c r="Y7" s="777"/>
      <c r="Z7" s="777"/>
      <c r="AA7" s="777"/>
      <c r="AB7" s="777"/>
      <c r="AC7" s="777"/>
      <c r="AD7" s="755"/>
      <c r="AE7" s="755"/>
      <c r="AF7" s="755"/>
      <c r="AG7" s="755"/>
      <c r="AH7" s="756"/>
      <c r="AI7" s="778" t="s">
        <v>1837</v>
      </c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63"/>
      <c r="AX7" s="773" t="s">
        <v>1839</v>
      </c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63"/>
      <c r="BM7" s="758"/>
      <c r="BN7" s="757"/>
      <c r="BO7" s="757"/>
      <c r="BP7" s="765"/>
    </row>
    <row r="8" spans="1:68" ht="15.75">
      <c r="A8" s="748"/>
      <c r="B8" s="794" t="s">
        <v>2658</v>
      </c>
      <c r="C8" s="795"/>
      <c r="D8" s="796"/>
      <c r="E8" s="771"/>
      <c r="F8" s="772"/>
      <c r="G8" s="772"/>
      <c r="H8" s="772"/>
      <c r="I8" s="772"/>
      <c r="J8" s="773"/>
      <c r="K8" s="773"/>
      <c r="L8" s="773"/>
      <c r="M8" s="773"/>
      <c r="N8" s="773"/>
      <c r="O8" s="774"/>
      <c r="P8" s="774"/>
      <c r="Q8" s="774"/>
      <c r="R8" s="774"/>
      <c r="S8" s="775"/>
      <c r="T8" s="771"/>
      <c r="U8" s="772"/>
      <c r="V8" s="772"/>
      <c r="W8" s="772"/>
      <c r="X8" s="772"/>
      <c r="Y8" s="773"/>
      <c r="Z8" s="773"/>
      <c r="AA8" s="773"/>
      <c r="AB8" s="773"/>
      <c r="AC8" s="773"/>
      <c r="AD8" s="774"/>
      <c r="AE8" s="774"/>
      <c r="AF8" s="774"/>
      <c r="AG8" s="774"/>
      <c r="AH8" s="77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6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758"/>
      <c r="BN8" s="758"/>
      <c r="BO8" s="758"/>
      <c r="BP8" s="766"/>
    </row>
    <row r="9" spans="1:68" ht="15.75">
      <c r="A9" s="749"/>
      <c r="B9" s="736"/>
      <c r="C9" s="737"/>
      <c r="D9" s="738"/>
      <c r="E9" s="776"/>
      <c r="F9" s="739"/>
      <c r="G9" s="739"/>
      <c r="H9" s="739"/>
      <c r="I9" s="739"/>
      <c r="J9" s="740"/>
      <c r="K9" s="740"/>
      <c r="L9" s="740"/>
      <c r="M9" s="740"/>
      <c r="N9" s="740"/>
      <c r="O9" s="741"/>
      <c r="P9" s="741"/>
      <c r="Q9" s="741"/>
      <c r="R9" s="741"/>
      <c r="S9" s="742"/>
      <c r="T9" s="776"/>
      <c r="U9" s="739"/>
      <c r="V9" s="739"/>
      <c r="W9" s="739"/>
      <c r="X9" s="739"/>
      <c r="Y9" s="740"/>
      <c r="Z9" s="740"/>
      <c r="AA9" s="740"/>
      <c r="AB9" s="740"/>
      <c r="AC9" s="740"/>
      <c r="AD9" s="741"/>
      <c r="AE9" s="741"/>
      <c r="AF9" s="741"/>
      <c r="AG9" s="741"/>
      <c r="AH9" s="742"/>
      <c r="AI9" s="776"/>
      <c r="AJ9" s="739"/>
      <c r="AK9" s="739"/>
      <c r="AL9" s="739"/>
      <c r="AM9" s="739"/>
      <c r="AN9" s="740"/>
      <c r="AO9" s="740"/>
      <c r="AP9" s="740"/>
      <c r="AQ9" s="740"/>
      <c r="AR9" s="740"/>
      <c r="AS9" s="741"/>
      <c r="AT9" s="741"/>
      <c r="AU9" s="741"/>
      <c r="AV9" s="741"/>
      <c r="AW9" s="742"/>
      <c r="AX9" s="739"/>
      <c r="AY9" s="739"/>
      <c r="AZ9" s="739"/>
      <c r="BA9" s="739"/>
      <c r="BB9" s="739"/>
      <c r="BC9" s="740"/>
      <c r="BD9" s="740"/>
      <c r="BE9" s="740"/>
      <c r="BF9" s="740"/>
      <c r="BG9" s="740"/>
      <c r="BH9" s="741"/>
      <c r="BI9" s="741"/>
      <c r="BJ9" s="741"/>
      <c r="BK9" s="741"/>
      <c r="BL9" s="742"/>
      <c r="BM9" s="759"/>
      <c r="BN9" s="759"/>
      <c r="BO9" s="759"/>
      <c r="BP9" s="767"/>
    </row>
    <row r="10" spans="1:68" ht="15.75">
      <c r="A10" s="747">
        <v>3</v>
      </c>
      <c r="B10" s="750"/>
      <c r="C10" s="751"/>
      <c r="D10" s="752"/>
      <c r="E10" s="753"/>
      <c r="F10" s="754"/>
      <c r="G10" s="754"/>
      <c r="H10" s="754"/>
      <c r="I10" s="754"/>
      <c r="J10" s="777"/>
      <c r="K10" s="777"/>
      <c r="L10" s="777"/>
      <c r="M10" s="777"/>
      <c r="N10" s="777"/>
      <c r="O10" s="755"/>
      <c r="P10" s="755"/>
      <c r="Q10" s="755"/>
      <c r="R10" s="755"/>
      <c r="S10" s="756"/>
      <c r="T10" s="753"/>
      <c r="U10" s="754"/>
      <c r="V10" s="754"/>
      <c r="W10" s="754"/>
      <c r="X10" s="754"/>
      <c r="Y10" s="777"/>
      <c r="Z10" s="777"/>
      <c r="AA10" s="777"/>
      <c r="AB10" s="777"/>
      <c r="AC10" s="777"/>
      <c r="AD10" s="755"/>
      <c r="AE10" s="755"/>
      <c r="AF10" s="755"/>
      <c r="AG10" s="755"/>
      <c r="AH10" s="756"/>
      <c r="AI10" s="753"/>
      <c r="AJ10" s="754"/>
      <c r="AK10" s="754"/>
      <c r="AL10" s="754"/>
      <c r="AM10" s="754"/>
      <c r="AN10" s="777"/>
      <c r="AO10" s="777"/>
      <c r="AP10" s="777"/>
      <c r="AQ10" s="777"/>
      <c r="AR10" s="777"/>
      <c r="AS10" s="755"/>
      <c r="AT10" s="755"/>
      <c r="AU10" s="755"/>
      <c r="AV10" s="755"/>
      <c r="AW10" s="756"/>
      <c r="AX10" s="778" t="s">
        <v>1841</v>
      </c>
      <c r="AY10" s="773"/>
      <c r="AZ10" s="773"/>
      <c r="BA10" s="773"/>
      <c r="BB10" s="773"/>
      <c r="BC10" s="773"/>
      <c r="BD10" s="773"/>
      <c r="BE10" s="773"/>
      <c r="BF10" s="773"/>
      <c r="BG10" s="773"/>
      <c r="BH10" s="773"/>
      <c r="BI10" s="773"/>
      <c r="BJ10" s="773"/>
      <c r="BK10" s="773"/>
      <c r="BL10" s="763"/>
      <c r="BM10" s="758"/>
      <c r="BN10" s="757"/>
      <c r="BO10" s="757"/>
      <c r="BP10" s="765"/>
    </row>
    <row r="11" spans="1:68" ht="15.75">
      <c r="A11" s="748"/>
      <c r="B11" s="768" t="s">
        <v>2197</v>
      </c>
      <c r="C11" s="769"/>
      <c r="D11" s="770"/>
      <c r="E11" s="771"/>
      <c r="F11" s="772"/>
      <c r="G11" s="772"/>
      <c r="H11" s="772"/>
      <c r="I11" s="772"/>
      <c r="J11" s="773"/>
      <c r="K11" s="773"/>
      <c r="L11" s="773"/>
      <c r="M11" s="773"/>
      <c r="N11" s="773"/>
      <c r="O11" s="774"/>
      <c r="P11" s="774"/>
      <c r="Q11" s="774"/>
      <c r="R11" s="774"/>
      <c r="S11" s="775"/>
      <c r="T11" s="771"/>
      <c r="U11" s="772"/>
      <c r="V11" s="772"/>
      <c r="W11" s="772"/>
      <c r="X11" s="772"/>
      <c r="Y11" s="773"/>
      <c r="Z11" s="773"/>
      <c r="AA11" s="773"/>
      <c r="AB11" s="773"/>
      <c r="AC11" s="773"/>
      <c r="AD11" s="774"/>
      <c r="AE11" s="774"/>
      <c r="AF11" s="774"/>
      <c r="AG11" s="774"/>
      <c r="AH11" s="775"/>
      <c r="AI11" s="771"/>
      <c r="AJ11" s="772"/>
      <c r="AK11" s="772"/>
      <c r="AL11" s="772"/>
      <c r="AM11" s="772"/>
      <c r="AN11" s="773"/>
      <c r="AO11" s="773"/>
      <c r="AP11" s="773"/>
      <c r="AQ11" s="773"/>
      <c r="AR11" s="773"/>
      <c r="AS11" s="774"/>
      <c r="AT11" s="774"/>
      <c r="AU11" s="774"/>
      <c r="AV11" s="774"/>
      <c r="AW11" s="77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758"/>
      <c r="BN11" s="758"/>
      <c r="BO11" s="758"/>
      <c r="BP11" s="766"/>
    </row>
    <row r="12" spans="1:68" ht="15.75">
      <c r="A12" s="749"/>
      <c r="B12" s="736"/>
      <c r="C12" s="737"/>
      <c r="D12" s="738"/>
      <c r="E12" s="776"/>
      <c r="F12" s="739"/>
      <c r="G12" s="739"/>
      <c r="H12" s="739"/>
      <c r="I12" s="739"/>
      <c r="J12" s="740"/>
      <c r="K12" s="740"/>
      <c r="L12" s="740"/>
      <c r="M12" s="740"/>
      <c r="N12" s="740"/>
      <c r="O12" s="741"/>
      <c r="P12" s="741"/>
      <c r="Q12" s="741"/>
      <c r="R12" s="741"/>
      <c r="S12" s="742"/>
      <c r="T12" s="776"/>
      <c r="U12" s="739"/>
      <c r="V12" s="739"/>
      <c r="W12" s="739"/>
      <c r="X12" s="739"/>
      <c r="Y12" s="740"/>
      <c r="Z12" s="740"/>
      <c r="AA12" s="740"/>
      <c r="AB12" s="740"/>
      <c r="AC12" s="740"/>
      <c r="AD12" s="741"/>
      <c r="AE12" s="741"/>
      <c r="AF12" s="741"/>
      <c r="AG12" s="741"/>
      <c r="AH12" s="742"/>
      <c r="AI12" s="776"/>
      <c r="AJ12" s="739"/>
      <c r="AK12" s="739"/>
      <c r="AL12" s="739"/>
      <c r="AM12" s="739"/>
      <c r="AN12" s="740"/>
      <c r="AO12" s="740"/>
      <c r="AP12" s="740"/>
      <c r="AQ12" s="740"/>
      <c r="AR12" s="740"/>
      <c r="AS12" s="741"/>
      <c r="AT12" s="741"/>
      <c r="AU12" s="741"/>
      <c r="AV12" s="741"/>
      <c r="AW12" s="742"/>
      <c r="AX12" s="776"/>
      <c r="AY12" s="739"/>
      <c r="AZ12" s="739"/>
      <c r="BA12" s="739"/>
      <c r="BB12" s="739"/>
      <c r="BC12" s="740"/>
      <c r="BD12" s="740"/>
      <c r="BE12" s="740"/>
      <c r="BF12" s="740"/>
      <c r="BG12" s="740"/>
      <c r="BH12" s="741"/>
      <c r="BI12" s="741"/>
      <c r="BJ12" s="741"/>
      <c r="BK12" s="741"/>
      <c r="BL12" s="742"/>
      <c r="BM12" s="759"/>
      <c r="BN12" s="759"/>
      <c r="BO12" s="759"/>
      <c r="BP12" s="767"/>
    </row>
    <row r="13" spans="1:68" ht="15.75">
      <c r="A13" s="747">
        <v>4</v>
      </c>
      <c r="B13" s="750"/>
      <c r="C13" s="751"/>
      <c r="D13" s="752"/>
      <c r="E13" s="753"/>
      <c r="F13" s="754"/>
      <c r="G13" s="754"/>
      <c r="H13" s="754"/>
      <c r="I13" s="754"/>
      <c r="J13" s="777"/>
      <c r="K13" s="777"/>
      <c r="L13" s="777"/>
      <c r="M13" s="777"/>
      <c r="N13" s="777"/>
      <c r="O13" s="755"/>
      <c r="P13" s="755"/>
      <c r="Q13" s="755"/>
      <c r="R13" s="755"/>
      <c r="S13" s="756"/>
      <c r="T13" s="753"/>
      <c r="U13" s="754"/>
      <c r="V13" s="754"/>
      <c r="W13" s="754"/>
      <c r="X13" s="754"/>
      <c r="Y13" s="777"/>
      <c r="Z13" s="777"/>
      <c r="AA13" s="777"/>
      <c r="AB13" s="777"/>
      <c r="AC13" s="777"/>
      <c r="AD13" s="755"/>
      <c r="AE13" s="755"/>
      <c r="AF13" s="755"/>
      <c r="AG13" s="755"/>
      <c r="AH13" s="756"/>
      <c r="AI13" s="753"/>
      <c r="AJ13" s="754"/>
      <c r="AK13" s="754"/>
      <c r="AL13" s="754"/>
      <c r="AM13" s="754"/>
      <c r="AN13" s="777"/>
      <c r="AO13" s="777"/>
      <c r="AP13" s="777"/>
      <c r="AQ13" s="777"/>
      <c r="AR13" s="777"/>
      <c r="AS13" s="755"/>
      <c r="AT13" s="755"/>
      <c r="AU13" s="755"/>
      <c r="AV13" s="755"/>
      <c r="AW13" s="756"/>
      <c r="AX13" s="753"/>
      <c r="AY13" s="754"/>
      <c r="AZ13" s="754"/>
      <c r="BA13" s="754"/>
      <c r="BB13" s="754"/>
      <c r="BC13" s="777"/>
      <c r="BD13" s="777"/>
      <c r="BE13" s="777"/>
      <c r="BF13" s="777"/>
      <c r="BG13" s="777"/>
      <c r="BH13" s="755"/>
      <c r="BI13" s="755"/>
      <c r="BJ13" s="755"/>
      <c r="BK13" s="755"/>
      <c r="BL13" s="756"/>
      <c r="BM13" s="757"/>
      <c r="BN13" s="757"/>
      <c r="BO13" s="757"/>
      <c r="BP13" s="765"/>
    </row>
    <row r="14" spans="1:68" ht="15.75">
      <c r="A14" s="748"/>
      <c r="B14" s="768" t="s">
        <v>2106</v>
      </c>
      <c r="C14" s="769"/>
      <c r="D14" s="770"/>
      <c r="E14" s="771"/>
      <c r="F14" s="772"/>
      <c r="G14" s="772"/>
      <c r="H14" s="772"/>
      <c r="I14" s="772"/>
      <c r="J14" s="773"/>
      <c r="K14" s="773"/>
      <c r="L14" s="773"/>
      <c r="M14" s="773"/>
      <c r="N14" s="773"/>
      <c r="O14" s="774"/>
      <c r="P14" s="774"/>
      <c r="Q14" s="774"/>
      <c r="R14" s="774"/>
      <c r="S14" s="775"/>
      <c r="T14" s="771"/>
      <c r="U14" s="772"/>
      <c r="V14" s="772"/>
      <c r="W14" s="772"/>
      <c r="X14" s="772"/>
      <c r="Y14" s="773"/>
      <c r="Z14" s="773"/>
      <c r="AA14" s="773"/>
      <c r="AB14" s="773"/>
      <c r="AC14" s="773"/>
      <c r="AD14" s="774"/>
      <c r="AE14" s="774"/>
      <c r="AF14" s="774"/>
      <c r="AG14" s="774"/>
      <c r="AH14" s="775"/>
      <c r="AI14" s="771"/>
      <c r="AJ14" s="772"/>
      <c r="AK14" s="772"/>
      <c r="AL14" s="772"/>
      <c r="AM14" s="772"/>
      <c r="AN14" s="773"/>
      <c r="AO14" s="773"/>
      <c r="AP14" s="773"/>
      <c r="AQ14" s="773"/>
      <c r="AR14" s="773"/>
      <c r="AS14" s="774"/>
      <c r="AT14" s="774"/>
      <c r="AU14" s="774"/>
      <c r="AV14" s="774"/>
      <c r="AW14" s="775"/>
      <c r="AX14" s="771"/>
      <c r="AY14" s="772"/>
      <c r="AZ14" s="772"/>
      <c r="BA14" s="772"/>
      <c r="BB14" s="772"/>
      <c r="BC14" s="773"/>
      <c r="BD14" s="773"/>
      <c r="BE14" s="773"/>
      <c r="BF14" s="773"/>
      <c r="BG14" s="773"/>
      <c r="BH14" s="774"/>
      <c r="BI14" s="774"/>
      <c r="BJ14" s="774"/>
      <c r="BK14" s="774"/>
      <c r="BL14" s="775"/>
      <c r="BM14" s="758"/>
      <c r="BN14" s="758"/>
      <c r="BO14" s="758"/>
      <c r="BP14" s="766"/>
    </row>
    <row r="15" spans="1:68" ht="16.5" thickBot="1">
      <c r="A15" s="779"/>
      <c r="B15" s="787"/>
      <c r="C15" s="788"/>
      <c r="D15" s="789"/>
      <c r="E15" s="784"/>
      <c r="F15" s="785"/>
      <c r="G15" s="785"/>
      <c r="H15" s="785"/>
      <c r="I15" s="785"/>
      <c r="J15" s="786"/>
      <c r="K15" s="786"/>
      <c r="L15" s="786"/>
      <c r="M15" s="786"/>
      <c r="N15" s="786"/>
      <c r="O15" s="782"/>
      <c r="P15" s="782"/>
      <c r="Q15" s="782"/>
      <c r="R15" s="782"/>
      <c r="S15" s="783"/>
      <c r="T15" s="784"/>
      <c r="U15" s="785"/>
      <c r="V15" s="785"/>
      <c r="W15" s="785"/>
      <c r="X15" s="785"/>
      <c r="Y15" s="786"/>
      <c r="Z15" s="786"/>
      <c r="AA15" s="786"/>
      <c r="AB15" s="786"/>
      <c r="AC15" s="786"/>
      <c r="AD15" s="782"/>
      <c r="AE15" s="782"/>
      <c r="AF15" s="782"/>
      <c r="AG15" s="782"/>
      <c r="AH15" s="783"/>
      <c r="AI15" s="784"/>
      <c r="AJ15" s="785"/>
      <c r="AK15" s="785"/>
      <c r="AL15" s="785"/>
      <c r="AM15" s="785"/>
      <c r="AN15" s="786"/>
      <c r="AO15" s="786"/>
      <c r="AP15" s="786"/>
      <c r="AQ15" s="786"/>
      <c r="AR15" s="786"/>
      <c r="AS15" s="782"/>
      <c r="AT15" s="782"/>
      <c r="AU15" s="782"/>
      <c r="AV15" s="782"/>
      <c r="AW15" s="783"/>
      <c r="AX15" s="784"/>
      <c r="AY15" s="785"/>
      <c r="AZ15" s="785"/>
      <c r="BA15" s="785"/>
      <c r="BB15" s="785"/>
      <c r="BC15" s="786"/>
      <c r="BD15" s="786"/>
      <c r="BE15" s="786"/>
      <c r="BF15" s="786"/>
      <c r="BG15" s="786"/>
      <c r="BH15" s="782"/>
      <c r="BI15" s="782"/>
      <c r="BJ15" s="782"/>
      <c r="BK15" s="782"/>
      <c r="BL15" s="783"/>
      <c r="BM15" s="780"/>
      <c r="BN15" s="780"/>
      <c r="BO15" s="780"/>
      <c r="BP15" s="781"/>
    </row>
    <row r="16" ht="42.75" customHeight="1"/>
  </sheetData>
  <sheetProtection/>
  <mergeCells count="155">
    <mergeCell ref="A1:BP1"/>
    <mergeCell ref="A2:D3"/>
    <mergeCell ref="B8:D8"/>
    <mergeCell ref="AX4:BL4"/>
    <mergeCell ref="T4:AH4"/>
    <mergeCell ref="AI4:AW4"/>
    <mergeCell ref="AX7:BL7"/>
    <mergeCell ref="AN6:AR6"/>
    <mergeCell ref="AS6:AW6"/>
    <mergeCell ref="AD6:AH6"/>
    <mergeCell ref="AX10:BL10"/>
    <mergeCell ref="AI15:AM15"/>
    <mergeCell ref="AN15:AR15"/>
    <mergeCell ref="AS15:AW15"/>
    <mergeCell ref="AX15:BB15"/>
    <mergeCell ref="BC15:BG15"/>
    <mergeCell ref="BH15:BL15"/>
    <mergeCell ref="AX14:BB14"/>
    <mergeCell ref="BH14:BL14"/>
    <mergeCell ref="BH13:BL13"/>
    <mergeCell ref="BC14:BG14"/>
    <mergeCell ref="B15:D15"/>
    <mergeCell ref="E15:I15"/>
    <mergeCell ref="J15:N15"/>
    <mergeCell ref="O15:S15"/>
    <mergeCell ref="BM13:BM15"/>
    <mergeCell ref="AD15:AH15"/>
    <mergeCell ref="T14:X14"/>
    <mergeCell ref="Y14:AC14"/>
    <mergeCell ref="AD14:AH14"/>
    <mergeCell ref="AI14:AM14"/>
    <mergeCell ref="AN14:AR14"/>
    <mergeCell ref="T15:X15"/>
    <mergeCell ref="Y15:AC15"/>
    <mergeCell ref="AX13:BB13"/>
    <mergeCell ref="BN13:BN15"/>
    <mergeCell ref="BO13:BO15"/>
    <mergeCell ref="BP13:BP15"/>
    <mergeCell ref="Y13:AC13"/>
    <mergeCell ref="AD13:AH13"/>
    <mergeCell ref="AI13:AM13"/>
    <mergeCell ref="AN13:AR13"/>
    <mergeCell ref="AS13:AW13"/>
    <mergeCell ref="AS14:AW14"/>
    <mergeCell ref="BC13:BG13"/>
    <mergeCell ref="A13:A15"/>
    <mergeCell ref="B13:D13"/>
    <mergeCell ref="E13:I13"/>
    <mergeCell ref="J13:N13"/>
    <mergeCell ref="O13:S13"/>
    <mergeCell ref="T13:X13"/>
    <mergeCell ref="B14:D14"/>
    <mergeCell ref="E14:I14"/>
    <mergeCell ref="J14:N14"/>
    <mergeCell ref="O14:S14"/>
    <mergeCell ref="AI12:AM12"/>
    <mergeCell ref="AN12:AR12"/>
    <mergeCell ref="B12:D12"/>
    <mergeCell ref="E12:I12"/>
    <mergeCell ref="J12:N12"/>
    <mergeCell ref="O12:S12"/>
    <mergeCell ref="T12:X12"/>
    <mergeCell ref="Y12:AC12"/>
    <mergeCell ref="AD12:AH12"/>
    <mergeCell ref="AS12:AW12"/>
    <mergeCell ref="AX12:BB12"/>
    <mergeCell ref="BC12:BG12"/>
    <mergeCell ref="BH12:BL12"/>
    <mergeCell ref="T11:X11"/>
    <mergeCell ref="Y11:AC11"/>
    <mergeCell ref="AD11:AH11"/>
    <mergeCell ref="AI11:AM11"/>
    <mergeCell ref="AN11:AR11"/>
    <mergeCell ref="BP10:BP12"/>
    <mergeCell ref="Y10:AC10"/>
    <mergeCell ref="AD10:AH10"/>
    <mergeCell ref="AI10:AM10"/>
    <mergeCell ref="AN10:AR10"/>
    <mergeCell ref="AS10:AW10"/>
    <mergeCell ref="AS11:AW11"/>
    <mergeCell ref="BM10:BM12"/>
    <mergeCell ref="BN10:BN12"/>
    <mergeCell ref="BO10:BO12"/>
    <mergeCell ref="A10:A12"/>
    <mergeCell ref="B10:D10"/>
    <mergeCell ref="E10:I10"/>
    <mergeCell ref="J10:N10"/>
    <mergeCell ref="O10:S10"/>
    <mergeCell ref="T10:X10"/>
    <mergeCell ref="B11:D11"/>
    <mergeCell ref="E11:I11"/>
    <mergeCell ref="J11:N11"/>
    <mergeCell ref="O11:S11"/>
    <mergeCell ref="BP7:BP9"/>
    <mergeCell ref="E8:I8"/>
    <mergeCell ref="J8:N8"/>
    <mergeCell ref="O8:S8"/>
    <mergeCell ref="T8:X8"/>
    <mergeCell ref="Y8:AC8"/>
    <mergeCell ref="AD8:AH8"/>
    <mergeCell ref="T9:X9"/>
    <mergeCell ref="Y9:AC9"/>
    <mergeCell ref="BO7:BO9"/>
    <mergeCell ref="BH9:BL9"/>
    <mergeCell ref="T7:X7"/>
    <mergeCell ref="Y7:AC7"/>
    <mergeCell ref="AD7:AH7"/>
    <mergeCell ref="AD9:AH9"/>
    <mergeCell ref="AI9:AM9"/>
    <mergeCell ref="AN9:AR9"/>
    <mergeCell ref="BN7:BN9"/>
    <mergeCell ref="BM4:BM6"/>
    <mergeCell ref="AS9:AW9"/>
    <mergeCell ref="AX9:BB9"/>
    <mergeCell ref="BC9:BG9"/>
    <mergeCell ref="AI7:AW7"/>
    <mergeCell ref="BM7:BM9"/>
    <mergeCell ref="A7:A9"/>
    <mergeCell ref="B7:D7"/>
    <mergeCell ref="E7:I7"/>
    <mergeCell ref="J7:N7"/>
    <mergeCell ref="B9:D9"/>
    <mergeCell ref="E9:I9"/>
    <mergeCell ref="O7:S7"/>
    <mergeCell ref="B6:D6"/>
    <mergeCell ref="J9:N9"/>
    <mergeCell ref="O9:S9"/>
    <mergeCell ref="E6:I6"/>
    <mergeCell ref="J6:N6"/>
    <mergeCell ref="T2:AH3"/>
    <mergeCell ref="BO4:BO6"/>
    <mergeCell ref="BP4:BP6"/>
    <mergeCell ref="B5:D5"/>
    <mergeCell ref="E5:I5"/>
    <mergeCell ref="J5:N5"/>
    <mergeCell ref="O5:S5"/>
    <mergeCell ref="T6:X6"/>
    <mergeCell ref="J4:N4"/>
    <mergeCell ref="O6:S6"/>
    <mergeCell ref="BM2:BM3"/>
    <mergeCell ref="BP2:BP3"/>
    <mergeCell ref="A4:A6"/>
    <mergeCell ref="B4:D4"/>
    <mergeCell ref="E4:I4"/>
    <mergeCell ref="O4:S4"/>
    <mergeCell ref="E2:S3"/>
    <mergeCell ref="BN4:BN6"/>
    <mergeCell ref="Y6:AC6"/>
    <mergeCell ref="BN2:BO2"/>
    <mergeCell ref="AI2:AW3"/>
    <mergeCell ref="AX2:BL3"/>
    <mergeCell ref="AX6:BB6"/>
    <mergeCell ref="BC6:BG6"/>
    <mergeCell ref="BH6:BL6"/>
    <mergeCell ref="AI6:AM6"/>
  </mergeCells>
  <printOptions/>
  <pageMargins left="0.75" right="0.75" top="1" bottom="1" header="0.5" footer="0.5"/>
  <pageSetup horizontalDpi="300" verticalDpi="3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Y33"/>
  <sheetViews>
    <sheetView zoomScale="90" zoomScaleNormal="90" workbookViewId="0" topLeftCell="A1">
      <selection activeCell="H8" sqref="H8"/>
    </sheetView>
  </sheetViews>
  <sheetFormatPr defaultColWidth="9.00390625" defaultRowHeight="14.25"/>
  <cols>
    <col min="1" max="1" width="3.875" style="139" customWidth="1"/>
    <col min="2" max="2" width="18.75390625" style="138" customWidth="1"/>
    <col min="3" max="3" width="0.7460937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719" t="s">
        <v>2677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</row>
    <row r="2" spans="1:25" ht="20.25" customHeight="1">
      <c r="A2" s="721">
        <v>1</v>
      </c>
      <c r="B2" s="722" t="s">
        <v>2661</v>
      </c>
      <c r="C2" s="722"/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</row>
    <row r="3" spans="1:25" ht="20.25" customHeight="1">
      <c r="A3" s="721"/>
      <c r="B3" s="722"/>
      <c r="C3" s="722"/>
      <c r="D3" s="421"/>
      <c r="E3" s="723">
        <v>1</v>
      </c>
      <c r="F3" s="431"/>
      <c r="G3" s="423"/>
      <c r="H3" s="428"/>
      <c r="I3" s="428"/>
      <c r="J3" s="428"/>
      <c r="K3" s="428"/>
      <c r="L3" s="424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</row>
    <row r="4" spans="1:25" ht="20.25" customHeight="1">
      <c r="A4" s="721">
        <v>2</v>
      </c>
      <c r="B4" s="722" t="s">
        <v>2662</v>
      </c>
      <c r="C4" s="722"/>
      <c r="D4" s="419"/>
      <c r="E4" s="724"/>
      <c r="F4" s="432"/>
      <c r="G4" s="426"/>
      <c r="H4" s="421"/>
      <c r="I4" s="421"/>
      <c r="J4" s="421"/>
      <c r="K4" s="421"/>
      <c r="L4" s="422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</row>
    <row r="5" spans="1:25" ht="20.25" customHeight="1">
      <c r="A5" s="721"/>
      <c r="B5" s="722"/>
      <c r="C5" s="722"/>
      <c r="D5" s="418"/>
      <c r="E5" s="409"/>
      <c r="F5" s="409"/>
      <c r="G5" s="725">
        <v>9</v>
      </c>
      <c r="H5" s="445"/>
      <c r="I5" s="445"/>
      <c r="J5" s="445"/>
      <c r="K5" s="456"/>
      <c r="L5" s="463"/>
      <c r="M5" s="423"/>
      <c r="N5" s="428"/>
      <c r="O5" s="428"/>
      <c r="P5" s="428"/>
      <c r="Q5" s="428"/>
      <c r="R5" s="428"/>
      <c r="S5" s="428"/>
      <c r="T5" s="424"/>
      <c r="U5" s="409"/>
      <c r="V5" s="409"/>
      <c r="W5" s="409"/>
      <c r="X5" s="409"/>
      <c r="Y5" s="418"/>
    </row>
    <row r="6" spans="1:25" ht="20.25" customHeight="1">
      <c r="A6" s="721">
        <v>3</v>
      </c>
      <c r="B6" s="722" t="s">
        <v>2663</v>
      </c>
      <c r="C6" s="722"/>
      <c r="D6" s="419"/>
      <c r="E6" s="419"/>
      <c r="F6" s="419"/>
      <c r="G6" s="725"/>
      <c r="H6" s="445"/>
      <c r="I6" s="445"/>
      <c r="J6" s="450"/>
      <c r="K6" s="445"/>
      <c r="L6" s="453"/>
      <c r="M6" s="476"/>
      <c r="N6" s="477"/>
      <c r="O6" s="477"/>
      <c r="P6" s="477"/>
      <c r="Q6" s="477"/>
      <c r="R6" s="477"/>
      <c r="S6" s="477"/>
      <c r="T6" s="431"/>
      <c r="U6" s="409"/>
      <c r="V6" s="409"/>
      <c r="W6" s="409"/>
      <c r="X6" s="409"/>
      <c r="Y6" s="418"/>
    </row>
    <row r="7" spans="1:25" ht="20.25" customHeight="1">
      <c r="A7" s="721"/>
      <c r="B7" s="722"/>
      <c r="C7" s="722"/>
      <c r="D7" s="418"/>
      <c r="E7" s="723">
        <v>2</v>
      </c>
      <c r="F7" s="431"/>
      <c r="G7" s="428"/>
      <c r="H7" s="428"/>
      <c r="I7" s="428"/>
      <c r="J7" s="478"/>
      <c r="K7" s="428"/>
      <c r="L7" s="429"/>
      <c r="M7" s="430"/>
      <c r="N7" s="409"/>
      <c r="O7" s="409"/>
      <c r="P7" s="409"/>
      <c r="Q7" s="409"/>
      <c r="R7" s="409"/>
      <c r="S7" s="409"/>
      <c r="T7" s="427"/>
      <c r="U7" s="409"/>
      <c r="V7" s="409"/>
      <c r="W7" s="409"/>
      <c r="X7" s="409"/>
      <c r="Y7" s="418"/>
    </row>
    <row r="8" spans="1:25" ht="20.25" customHeight="1">
      <c r="A8" s="721">
        <v>4</v>
      </c>
      <c r="B8" s="722" t="s">
        <v>2664</v>
      </c>
      <c r="C8" s="722"/>
      <c r="D8" s="418"/>
      <c r="E8" s="724"/>
      <c r="F8" s="432"/>
      <c r="G8" s="426"/>
      <c r="H8" s="421"/>
      <c r="I8" s="421"/>
      <c r="J8" s="472"/>
      <c r="K8" s="421"/>
      <c r="L8" s="421"/>
      <c r="M8" s="409"/>
      <c r="N8" s="409"/>
      <c r="O8" s="409">
        <v>13</v>
      </c>
      <c r="P8" s="409"/>
      <c r="Q8" s="409"/>
      <c r="R8" s="409">
        <v>15</v>
      </c>
      <c r="S8" s="409"/>
      <c r="T8" s="427"/>
      <c r="U8" s="409"/>
      <c r="V8" s="409"/>
      <c r="W8" s="409"/>
      <c r="X8" s="409"/>
      <c r="Y8" s="418"/>
    </row>
    <row r="9" spans="1:25" ht="20.25" customHeight="1">
      <c r="A9" s="721"/>
      <c r="B9" s="722"/>
      <c r="C9" s="722"/>
      <c r="D9" s="421"/>
      <c r="E9" s="409"/>
      <c r="F9" s="409"/>
      <c r="G9" s="409"/>
      <c r="H9" s="409"/>
      <c r="I9" s="448"/>
      <c r="J9" s="480"/>
      <c r="K9" s="448"/>
      <c r="L9" s="448"/>
      <c r="M9" s="456"/>
      <c r="N9" s="456"/>
      <c r="O9" s="445"/>
      <c r="P9" s="445"/>
      <c r="Q9" s="445"/>
      <c r="R9" s="445"/>
      <c r="S9" s="456"/>
      <c r="T9" s="463"/>
      <c r="U9" s="423"/>
      <c r="V9" s="428"/>
      <c r="W9" s="424"/>
      <c r="X9" s="436"/>
      <c r="Y9" s="418"/>
    </row>
    <row r="10" spans="1:25" ht="20.25" customHeight="1">
      <c r="A10" s="721">
        <v>5</v>
      </c>
      <c r="B10" s="722" t="s">
        <v>2665</v>
      </c>
      <c r="C10" s="722"/>
      <c r="D10" s="418"/>
      <c r="E10" s="419"/>
      <c r="F10" s="419"/>
      <c r="G10" s="409"/>
      <c r="H10" s="452"/>
      <c r="I10" s="409"/>
      <c r="J10" s="452"/>
      <c r="K10" s="409"/>
      <c r="L10" s="409"/>
      <c r="M10" s="445"/>
      <c r="N10" s="481"/>
      <c r="O10" s="445"/>
      <c r="P10" s="445"/>
      <c r="Q10" s="445"/>
      <c r="R10" s="450"/>
      <c r="S10" s="445"/>
      <c r="T10" s="453"/>
      <c r="U10" s="476"/>
      <c r="V10" s="477"/>
      <c r="W10" s="431"/>
      <c r="X10" s="409"/>
      <c r="Y10" s="418"/>
    </row>
    <row r="11" spans="1:25" ht="20.25" customHeight="1">
      <c r="A11" s="721"/>
      <c r="B11" s="722"/>
      <c r="C11" s="722"/>
      <c r="D11" s="421"/>
      <c r="E11" s="723">
        <v>3</v>
      </c>
      <c r="F11" s="431"/>
      <c r="G11" s="423"/>
      <c r="H11" s="478"/>
      <c r="I11" s="428"/>
      <c r="J11" s="478"/>
      <c r="K11" s="428"/>
      <c r="L11" s="424"/>
      <c r="M11" s="409"/>
      <c r="N11" s="452"/>
      <c r="O11" s="409"/>
      <c r="P11" s="409"/>
      <c r="Q11" s="409"/>
      <c r="R11" s="452"/>
      <c r="S11" s="409"/>
      <c r="T11" s="427"/>
      <c r="U11" s="409"/>
      <c r="V11" s="409"/>
      <c r="W11" s="427"/>
      <c r="X11" s="409"/>
      <c r="Y11" s="418"/>
    </row>
    <row r="12" spans="1:25" ht="20.25" customHeight="1">
      <c r="A12" s="721">
        <v>6</v>
      </c>
      <c r="B12" s="722" t="s">
        <v>2666</v>
      </c>
      <c r="C12" s="722"/>
      <c r="D12" s="419"/>
      <c r="E12" s="724"/>
      <c r="F12" s="432"/>
      <c r="G12" s="426"/>
      <c r="H12" s="472"/>
      <c r="I12" s="421"/>
      <c r="J12" s="472"/>
      <c r="K12" s="421"/>
      <c r="L12" s="422"/>
      <c r="M12" s="409"/>
      <c r="N12" s="452"/>
      <c r="O12" s="409"/>
      <c r="P12" s="409"/>
      <c r="Q12" s="409"/>
      <c r="R12" s="452"/>
      <c r="S12" s="409"/>
      <c r="T12" s="427"/>
      <c r="U12" s="409"/>
      <c r="V12" s="409"/>
      <c r="W12" s="427"/>
      <c r="X12" s="409"/>
      <c r="Y12" s="418"/>
    </row>
    <row r="13" spans="1:25" ht="20.25" customHeight="1">
      <c r="A13" s="721"/>
      <c r="B13" s="722"/>
      <c r="C13" s="722"/>
      <c r="D13" s="418"/>
      <c r="E13" s="409"/>
      <c r="F13" s="409"/>
      <c r="G13" s="725">
        <v>10</v>
      </c>
      <c r="H13" s="450"/>
      <c r="I13" s="445"/>
      <c r="J13" s="450"/>
      <c r="K13" s="482"/>
      <c r="L13" s="463"/>
      <c r="M13" s="428"/>
      <c r="N13" s="478"/>
      <c r="O13" s="428"/>
      <c r="P13" s="428"/>
      <c r="Q13" s="428"/>
      <c r="R13" s="478"/>
      <c r="S13" s="428"/>
      <c r="T13" s="429"/>
      <c r="U13" s="409"/>
      <c r="V13" s="409"/>
      <c r="W13" s="427"/>
      <c r="X13" s="409"/>
      <c r="Y13" s="418"/>
    </row>
    <row r="14" spans="1:25" ht="20.25" customHeight="1">
      <c r="A14" s="721">
        <v>7</v>
      </c>
      <c r="B14" s="722" t="s">
        <v>2667</v>
      </c>
      <c r="C14" s="722"/>
      <c r="D14" s="419"/>
      <c r="E14" s="419"/>
      <c r="F14" s="419"/>
      <c r="G14" s="725"/>
      <c r="H14" s="450"/>
      <c r="I14" s="445"/>
      <c r="J14" s="445"/>
      <c r="K14" s="445"/>
      <c r="L14" s="453"/>
      <c r="M14" s="476"/>
      <c r="N14" s="479"/>
      <c r="O14" s="477"/>
      <c r="P14" s="477"/>
      <c r="Q14" s="477"/>
      <c r="R14" s="479"/>
      <c r="S14" s="477"/>
      <c r="T14" s="477"/>
      <c r="U14" s="409"/>
      <c r="V14" s="409"/>
      <c r="W14" s="427"/>
      <c r="X14" s="409"/>
      <c r="Y14" s="418"/>
    </row>
    <row r="15" spans="1:25" ht="20.25" customHeight="1">
      <c r="A15" s="721"/>
      <c r="B15" s="722"/>
      <c r="C15" s="722"/>
      <c r="D15" s="418"/>
      <c r="E15" s="723">
        <v>4</v>
      </c>
      <c r="F15" s="431"/>
      <c r="G15" s="428"/>
      <c r="H15" s="478"/>
      <c r="I15" s="428"/>
      <c r="J15" s="428"/>
      <c r="K15" s="428"/>
      <c r="L15" s="429"/>
      <c r="M15" s="409"/>
      <c r="N15" s="452"/>
      <c r="O15" s="409"/>
      <c r="P15" s="409"/>
      <c r="Q15" s="409"/>
      <c r="R15" s="452"/>
      <c r="S15" s="409"/>
      <c r="T15" s="409"/>
      <c r="U15" s="409"/>
      <c r="V15" s="409"/>
      <c r="W15" s="427"/>
      <c r="X15" s="409"/>
      <c r="Y15" s="418"/>
    </row>
    <row r="16" spans="1:25" ht="20.25" customHeight="1">
      <c r="A16" s="721">
        <v>8</v>
      </c>
      <c r="B16" s="722" t="s">
        <v>2668</v>
      </c>
      <c r="C16" s="722"/>
      <c r="D16" s="419"/>
      <c r="E16" s="724"/>
      <c r="F16" s="432"/>
      <c r="G16" s="426"/>
      <c r="H16" s="472"/>
      <c r="I16" s="421"/>
      <c r="J16" s="421"/>
      <c r="K16" s="421"/>
      <c r="L16" s="421"/>
      <c r="M16" s="409"/>
      <c r="N16" s="452"/>
      <c r="O16" s="409"/>
      <c r="P16" s="409"/>
      <c r="Q16" s="409"/>
      <c r="R16" s="452"/>
      <c r="S16" s="409"/>
      <c r="T16" s="409"/>
      <c r="U16" s="409"/>
      <c r="V16" s="409"/>
      <c r="W16" s="409"/>
      <c r="X16" s="430"/>
      <c r="Y16" s="418"/>
    </row>
    <row r="17" spans="1:25" ht="20.25" customHeight="1">
      <c r="A17" s="721"/>
      <c r="B17" s="722"/>
      <c r="C17" s="722"/>
      <c r="D17" s="409"/>
      <c r="E17" s="409"/>
      <c r="F17" s="409"/>
      <c r="G17" s="409"/>
      <c r="H17" s="729">
        <v>17</v>
      </c>
      <c r="I17" s="727" t="s">
        <v>1850</v>
      </c>
      <c r="J17" s="728"/>
      <c r="K17" s="728"/>
      <c r="L17" s="409"/>
      <c r="M17" s="409"/>
      <c r="N17" s="729">
        <v>18</v>
      </c>
      <c r="O17" s="727" t="s">
        <v>1848</v>
      </c>
      <c r="P17" s="728"/>
      <c r="Q17" s="728"/>
      <c r="R17" s="726">
        <v>19</v>
      </c>
      <c r="S17" s="727" t="s">
        <v>1846</v>
      </c>
      <c r="T17" s="728"/>
      <c r="U17" s="728"/>
      <c r="V17" s="445"/>
      <c r="W17" s="730">
        <v>20</v>
      </c>
      <c r="X17" s="468" t="s">
        <v>1844</v>
      </c>
      <c r="Y17" s="409"/>
    </row>
    <row r="18" spans="1:25" ht="20.25" customHeight="1">
      <c r="A18" s="721">
        <v>9</v>
      </c>
      <c r="B18" s="722" t="s">
        <v>2669</v>
      </c>
      <c r="C18" s="722"/>
      <c r="D18" s="419"/>
      <c r="E18" s="433"/>
      <c r="F18" s="433"/>
      <c r="G18" s="409"/>
      <c r="H18" s="729"/>
      <c r="I18" s="731" t="s">
        <v>1851</v>
      </c>
      <c r="J18" s="732"/>
      <c r="K18" s="732"/>
      <c r="L18" s="409"/>
      <c r="M18" s="409"/>
      <c r="N18" s="729"/>
      <c r="O18" s="731" t="s">
        <v>1849</v>
      </c>
      <c r="P18" s="732"/>
      <c r="Q18" s="732"/>
      <c r="R18" s="726"/>
      <c r="S18" s="731" t="s">
        <v>1847</v>
      </c>
      <c r="T18" s="732"/>
      <c r="U18" s="732"/>
      <c r="V18" s="445"/>
      <c r="W18" s="730"/>
      <c r="X18" s="488" t="s">
        <v>1845</v>
      </c>
      <c r="Y18" s="445"/>
    </row>
    <row r="19" spans="1:25" ht="20.25" customHeight="1">
      <c r="A19" s="721"/>
      <c r="B19" s="722"/>
      <c r="C19" s="722"/>
      <c r="D19" s="418"/>
      <c r="E19" s="723">
        <v>5</v>
      </c>
      <c r="F19" s="431"/>
      <c r="G19" s="423"/>
      <c r="H19" s="478"/>
      <c r="I19" s="428"/>
      <c r="J19" s="428"/>
      <c r="K19" s="428"/>
      <c r="L19" s="424"/>
      <c r="M19" s="409"/>
      <c r="N19" s="452"/>
      <c r="O19" s="409"/>
      <c r="P19" s="409"/>
      <c r="Q19" s="409"/>
      <c r="R19" s="452"/>
      <c r="S19" s="409"/>
      <c r="T19" s="409"/>
      <c r="U19" s="409"/>
      <c r="V19" s="409"/>
      <c r="W19" s="427"/>
      <c r="X19" s="409"/>
      <c r="Y19" s="418"/>
    </row>
    <row r="20" spans="1:25" ht="20.25" customHeight="1">
      <c r="A20" s="721">
        <v>10</v>
      </c>
      <c r="B20" s="722" t="s">
        <v>2670</v>
      </c>
      <c r="C20" s="722"/>
      <c r="D20" s="419"/>
      <c r="E20" s="724"/>
      <c r="F20" s="432"/>
      <c r="G20" s="426"/>
      <c r="H20" s="472"/>
      <c r="I20" s="421"/>
      <c r="J20" s="421"/>
      <c r="K20" s="421"/>
      <c r="L20" s="422"/>
      <c r="M20" s="409"/>
      <c r="N20" s="452"/>
      <c r="O20" s="409"/>
      <c r="P20" s="409"/>
      <c r="Q20" s="409"/>
      <c r="R20" s="452"/>
      <c r="S20" s="409"/>
      <c r="T20" s="409"/>
      <c r="U20" s="409"/>
      <c r="V20" s="409"/>
      <c r="W20" s="427"/>
      <c r="X20" s="409"/>
      <c r="Y20" s="418"/>
    </row>
    <row r="21" spans="1:25" ht="20.25" customHeight="1">
      <c r="A21" s="721"/>
      <c r="B21" s="722"/>
      <c r="C21" s="722"/>
      <c r="D21" s="418"/>
      <c r="E21" s="409"/>
      <c r="F21" s="409"/>
      <c r="G21" s="725">
        <v>11</v>
      </c>
      <c r="H21" s="450"/>
      <c r="I21" s="445"/>
      <c r="J21" s="445"/>
      <c r="K21" s="456"/>
      <c r="L21" s="463"/>
      <c r="M21" s="423"/>
      <c r="N21" s="478"/>
      <c r="O21" s="428"/>
      <c r="P21" s="428"/>
      <c r="Q21" s="428"/>
      <c r="R21" s="478"/>
      <c r="S21" s="428"/>
      <c r="T21" s="424"/>
      <c r="U21" s="409"/>
      <c r="V21" s="409"/>
      <c r="W21" s="427"/>
      <c r="X21" s="409"/>
      <c r="Y21" s="418"/>
    </row>
    <row r="22" spans="1:25" ht="20.25" customHeight="1">
      <c r="A22" s="721">
        <v>11</v>
      </c>
      <c r="B22" s="722" t="s">
        <v>2671</v>
      </c>
      <c r="C22" s="722"/>
      <c r="D22" s="418"/>
      <c r="E22" s="419"/>
      <c r="F22" s="419"/>
      <c r="G22" s="725"/>
      <c r="H22" s="450"/>
      <c r="I22" s="445"/>
      <c r="J22" s="450"/>
      <c r="K22" s="445"/>
      <c r="L22" s="453"/>
      <c r="M22" s="476"/>
      <c r="N22" s="479"/>
      <c r="O22" s="477"/>
      <c r="P22" s="477"/>
      <c r="Q22" s="477"/>
      <c r="R22" s="479"/>
      <c r="S22" s="477"/>
      <c r="T22" s="431"/>
      <c r="U22" s="409"/>
      <c r="V22" s="409"/>
      <c r="W22" s="427"/>
      <c r="X22" s="409"/>
      <c r="Y22" s="418"/>
    </row>
    <row r="23" spans="1:25" ht="20.25" customHeight="1">
      <c r="A23" s="721"/>
      <c r="B23" s="722"/>
      <c r="C23" s="722"/>
      <c r="D23" s="421"/>
      <c r="E23" s="723">
        <v>6</v>
      </c>
      <c r="F23" s="431"/>
      <c r="G23" s="419"/>
      <c r="H23" s="454"/>
      <c r="I23" s="419"/>
      <c r="J23" s="454"/>
      <c r="K23" s="419"/>
      <c r="L23" s="429"/>
      <c r="M23" s="409"/>
      <c r="N23" s="452"/>
      <c r="O23" s="409"/>
      <c r="P23" s="409"/>
      <c r="Q23" s="409"/>
      <c r="R23" s="452"/>
      <c r="S23" s="409"/>
      <c r="T23" s="427"/>
      <c r="U23" s="409"/>
      <c r="V23" s="409"/>
      <c r="W23" s="427"/>
      <c r="X23" s="409"/>
      <c r="Y23" s="418"/>
    </row>
    <row r="24" spans="1:25" ht="20.25" customHeight="1">
      <c r="A24" s="721">
        <v>12</v>
      </c>
      <c r="B24" s="722" t="s">
        <v>2672</v>
      </c>
      <c r="C24" s="722"/>
      <c r="D24" s="419"/>
      <c r="E24" s="724"/>
      <c r="F24" s="432"/>
      <c r="G24" s="426"/>
      <c r="H24" s="472"/>
      <c r="I24" s="421"/>
      <c r="J24" s="472"/>
      <c r="K24" s="421"/>
      <c r="L24" s="421"/>
      <c r="M24" s="409"/>
      <c r="N24" s="452"/>
      <c r="O24" s="409"/>
      <c r="P24" s="409"/>
      <c r="Q24" s="409"/>
      <c r="R24" s="452"/>
      <c r="S24" s="409"/>
      <c r="T24" s="427"/>
      <c r="U24" s="409"/>
      <c r="V24" s="409"/>
      <c r="W24" s="427"/>
      <c r="X24" s="409"/>
      <c r="Y24" s="418"/>
    </row>
    <row r="25" spans="1:25" ht="20.25" customHeight="1">
      <c r="A25" s="721"/>
      <c r="B25" s="722"/>
      <c r="C25" s="722"/>
      <c r="D25" s="418"/>
      <c r="E25" s="409"/>
      <c r="F25" s="409"/>
      <c r="G25" s="409"/>
      <c r="H25" s="452"/>
      <c r="I25" s="462"/>
      <c r="J25" s="480"/>
      <c r="K25" s="448"/>
      <c r="L25" s="448"/>
      <c r="M25" s="456"/>
      <c r="N25" s="455"/>
      <c r="O25" s="445"/>
      <c r="P25" s="445"/>
      <c r="Q25" s="445"/>
      <c r="R25" s="450"/>
      <c r="S25" s="456"/>
      <c r="T25" s="463"/>
      <c r="U25" s="423"/>
      <c r="V25" s="428"/>
      <c r="W25" s="429"/>
      <c r="X25" s="436"/>
      <c r="Y25" s="418"/>
    </row>
    <row r="26" spans="1:25" ht="20.25" customHeight="1">
      <c r="A26" s="721">
        <v>13</v>
      </c>
      <c r="B26" s="722" t="s">
        <v>2673</v>
      </c>
      <c r="C26" s="722"/>
      <c r="D26" s="419"/>
      <c r="E26" s="433"/>
      <c r="F26" s="433"/>
      <c r="G26" s="409"/>
      <c r="H26" s="409"/>
      <c r="I26" s="409"/>
      <c r="J26" s="452"/>
      <c r="K26" s="409"/>
      <c r="L26" s="409"/>
      <c r="M26" s="445"/>
      <c r="N26" s="445"/>
      <c r="O26" s="445"/>
      <c r="P26" s="445"/>
      <c r="Q26" s="445"/>
      <c r="R26" s="445"/>
      <c r="S26" s="445"/>
      <c r="T26" s="453"/>
      <c r="U26" s="476"/>
      <c r="V26" s="477"/>
      <c r="W26" s="477"/>
      <c r="X26" s="409"/>
      <c r="Y26" s="418"/>
    </row>
    <row r="27" spans="1:25" ht="20.25" customHeight="1">
      <c r="A27" s="721"/>
      <c r="B27" s="722"/>
      <c r="C27" s="722"/>
      <c r="D27" s="418"/>
      <c r="E27" s="723">
        <v>7</v>
      </c>
      <c r="F27" s="431"/>
      <c r="G27" s="423"/>
      <c r="H27" s="428"/>
      <c r="I27" s="428"/>
      <c r="J27" s="478"/>
      <c r="K27" s="428"/>
      <c r="L27" s="424"/>
      <c r="M27" s="409"/>
      <c r="N27" s="409"/>
      <c r="O27" s="409">
        <v>14</v>
      </c>
      <c r="P27" s="409"/>
      <c r="Q27" s="409"/>
      <c r="R27" s="409">
        <v>16</v>
      </c>
      <c r="S27" s="409"/>
      <c r="T27" s="427"/>
      <c r="U27" s="409"/>
      <c r="V27" s="409"/>
      <c r="W27" s="409"/>
      <c r="X27" s="409"/>
      <c r="Y27" s="418"/>
    </row>
    <row r="28" spans="1:25" ht="20.25" customHeight="1">
      <c r="A28" s="721">
        <v>14</v>
      </c>
      <c r="B28" s="722" t="s">
        <v>2674</v>
      </c>
      <c r="C28" s="722"/>
      <c r="D28" s="419"/>
      <c r="E28" s="724"/>
      <c r="F28" s="432"/>
      <c r="G28" s="426"/>
      <c r="H28" s="421"/>
      <c r="I28" s="421"/>
      <c r="J28" s="472"/>
      <c r="K28" s="421"/>
      <c r="L28" s="422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18"/>
    </row>
    <row r="29" spans="1:25" ht="20.25" customHeight="1">
      <c r="A29" s="721"/>
      <c r="B29" s="722"/>
      <c r="C29" s="722"/>
      <c r="D29" s="418"/>
      <c r="E29" s="409"/>
      <c r="F29" s="409"/>
      <c r="G29" s="725">
        <v>12</v>
      </c>
      <c r="H29" s="445"/>
      <c r="I29" s="445"/>
      <c r="J29" s="450"/>
      <c r="K29" s="482"/>
      <c r="L29" s="463"/>
      <c r="M29" s="428"/>
      <c r="N29" s="428"/>
      <c r="O29" s="428"/>
      <c r="P29" s="428"/>
      <c r="Q29" s="428"/>
      <c r="R29" s="428"/>
      <c r="S29" s="428"/>
      <c r="T29" s="429"/>
      <c r="U29" s="409"/>
      <c r="V29" s="409"/>
      <c r="W29" s="409"/>
      <c r="X29" s="409"/>
      <c r="Y29" s="418"/>
    </row>
    <row r="30" spans="1:25" ht="20.25" customHeight="1">
      <c r="A30" s="721">
        <v>15</v>
      </c>
      <c r="B30" s="722" t="s">
        <v>2675</v>
      </c>
      <c r="C30" s="722"/>
      <c r="D30" s="418"/>
      <c r="E30" s="419"/>
      <c r="F30" s="419"/>
      <c r="G30" s="725"/>
      <c r="H30" s="445"/>
      <c r="I30" s="445"/>
      <c r="J30" s="445"/>
      <c r="K30" s="445"/>
      <c r="L30" s="453"/>
      <c r="M30" s="476"/>
      <c r="N30" s="477"/>
      <c r="O30" s="477"/>
      <c r="P30" s="477"/>
      <c r="Q30" s="477"/>
      <c r="R30" s="477"/>
      <c r="S30" s="477"/>
      <c r="T30" s="477"/>
      <c r="U30" s="409"/>
      <c r="V30" s="409"/>
      <c r="W30" s="409"/>
      <c r="X30" s="409"/>
      <c r="Y30" s="418"/>
    </row>
    <row r="31" spans="1:25" ht="20.25" customHeight="1">
      <c r="A31" s="721"/>
      <c r="B31" s="722"/>
      <c r="C31" s="722"/>
      <c r="D31" s="421"/>
      <c r="E31" s="723">
        <v>8</v>
      </c>
      <c r="F31" s="431"/>
      <c r="G31" s="423"/>
      <c r="H31" s="428"/>
      <c r="I31" s="428"/>
      <c r="J31" s="428"/>
      <c r="K31" s="428"/>
      <c r="L31" s="42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18"/>
    </row>
    <row r="32" spans="1:25" ht="20.25" customHeight="1">
      <c r="A32" s="721">
        <v>16</v>
      </c>
      <c r="B32" s="722" t="s">
        <v>2676</v>
      </c>
      <c r="C32" s="722"/>
      <c r="D32" s="419"/>
      <c r="E32" s="724"/>
      <c r="F32" s="432"/>
      <c r="G32" s="426"/>
      <c r="H32" s="421"/>
      <c r="I32" s="421"/>
      <c r="J32" s="421"/>
      <c r="K32" s="421"/>
      <c r="L32" s="421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18"/>
    </row>
    <row r="33" spans="1:25" ht="20.25" customHeight="1">
      <c r="A33" s="721"/>
      <c r="B33" s="722"/>
      <c r="C33" s="722"/>
      <c r="D33" s="418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18"/>
    </row>
  </sheetData>
  <sheetProtection/>
  <mergeCells count="71">
    <mergeCell ref="G29:G30"/>
    <mergeCell ref="A30:A31"/>
    <mergeCell ref="B30:B31"/>
    <mergeCell ref="C30:C31"/>
    <mergeCell ref="E31:E32"/>
    <mergeCell ref="A32:A33"/>
    <mergeCell ref="B32:B33"/>
    <mergeCell ref="C32:C33"/>
    <mergeCell ref="A26:A27"/>
    <mergeCell ref="B26:B27"/>
    <mergeCell ref="C26:C27"/>
    <mergeCell ref="E27:E28"/>
    <mergeCell ref="A28:A29"/>
    <mergeCell ref="B28:B29"/>
    <mergeCell ref="C28:C29"/>
    <mergeCell ref="C20:C21"/>
    <mergeCell ref="G21:G22"/>
    <mergeCell ref="A22:A23"/>
    <mergeCell ref="B22:B23"/>
    <mergeCell ref="C22:C23"/>
    <mergeCell ref="E23:E24"/>
    <mergeCell ref="A24:A25"/>
    <mergeCell ref="B24:B25"/>
    <mergeCell ref="C24:C25"/>
    <mergeCell ref="W17:W18"/>
    <mergeCell ref="A18:A19"/>
    <mergeCell ref="B18:B19"/>
    <mergeCell ref="C18:C19"/>
    <mergeCell ref="I18:K18"/>
    <mergeCell ref="O18:Q18"/>
    <mergeCell ref="S18:U18"/>
    <mergeCell ref="E19:E20"/>
    <mergeCell ref="A20:A21"/>
    <mergeCell ref="B20:B21"/>
    <mergeCell ref="H17:H18"/>
    <mergeCell ref="I17:K17"/>
    <mergeCell ref="N17:N18"/>
    <mergeCell ref="O17:Q17"/>
    <mergeCell ref="R17:R18"/>
    <mergeCell ref="S17:U17"/>
    <mergeCell ref="G13:G14"/>
    <mergeCell ref="A14:A15"/>
    <mergeCell ref="B14:B15"/>
    <mergeCell ref="C14:C15"/>
    <mergeCell ref="E15:E16"/>
    <mergeCell ref="A16:A17"/>
    <mergeCell ref="B16:B17"/>
    <mergeCell ref="C16:C17"/>
    <mergeCell ref="A10:A11"/>
    <mergeCell ref="B10:B11"/>
    <mergeCell ref="C10:C11"/>
    <mergeCell ref="E11:E12"/>
    <mergeCell ref="A12:A13"/>
    <mergeCell ref="B12:B13"/>
    <mergeCell ref="C12:C13"/>
    <mergeCell ref="B6:B7"/>
    <mergeCell ref="C6:C7"/>
    <mergeCell ref="E7:E8"/>
    <mergeCell ref="A8:A9"/>
    <mergeCell ref="B8:B9"/>
    <mergeCell ref="C8:C9"/>
    <mergeCell ref="A1:Y1"/>
    <mergeCell ref="A2:A3"/>
    <mergeCell ref="B2:B3"/>
    <mergeCell ref="C2:C3"/>
    <mergeCell ref="E3:E4"/>
    <mergeCell ref="A4:A5"/>
    <mergeCell ref="B4:B5"/>
    <mergeCell ref="C4:C5"/>
    <mergeCell ref="G5:G6"/>
    <mergeCell ref="A6:A7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Y33"/>
  <sheetViews>
    <sheetView zoomScale="90" zoomScaleNormal="90" workbookViewId="0" topLeftCell="A1">
      <selection activeCell="H8" sqref="H8"/>
    </sheetView>
  </sheetViews>
  <sheetFormatPr defaultColWidth="9.00390625" defaultRowHeight="14.25"/>
  <cols>
    <col min="1" max="1" width="3.875" style="139" customWidth="1"/>
    <col min="2" max="2" width="18.75390625" style="138" customWidth="1"/>
    <col min="3" max="3" width="0.7460937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719" t="s">
        <v>2678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</row>
    <row r="2" spans="1:25" ht="20.25" customHeight="1">
      <c r="A2" s="721">
        <v>1</v>
      </c>
      <c r="B2" s="722" t="s">
        <v>2672</v>
      </c>
      <c r="C2" s="722"/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</row>
    <row r="3" spans="1:25" ht="20.25" customHeight="1">
      <c r="A3" s="721"/>
      <c r="B3" s="722"/>
      <c r="C3" s="722"/>
      <c r="D3" s="421"/>
      <c r="E3" s="723"/>
      <c r="F3" s="431"/>
      <c r="G3" s="423"/>
      <c r="H3" s="428"/>
      <c r="I3" s="428"/>
      <c r="J3" s="428"/>
      <c r="K3" s="428"/>
      <c r="L3" s="424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</row>
    <row r="4" spans="1:25" ht="20.25" customHeight="1">
      <c r="A4" s="721">
        <v>2</v>
      </c>
      <c r="B4" s="722" t="s">
        <v>2681</v>
      </c>
      <c r="C4" s="722"/>
      <c r="D4" s="419"/>
      <c r="E4" s="724"/>
      <c r="F4" s="432"/>
      <c r="G4" s="426"/>
      <c r="H4" s="421"/>
      <c r="I4" s="421"/>
      <c r="J4" s="421"/>
      <c r="K4" s="421"/>
      <c r="L4" s="422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</row>
    <row r="5" spans="1:25" ht="20.25" customHeight="1">
      <c r="A5" s="721"/>
      <c r="B5" s="722"/>
      <c r="C5" s="722"/>
      <c r="D5" s="418"/>
      <c r="E5" s="409"/>
      <c r="F5" s="409"/>
      <c r="G5" s="725">
        <v>3</v>
      </c>
      <c r="H5" s="445"/>
      <c r="I5" s="445"/>
      <c r="J5" s="445"/>
      <c r="K5" s="456"/>
      <c r="L5" s="463"/>
      <c r="M5" s="423"/>
      <c r="N5" s="428"/>
      <c r="O5" s="428"/>
      <c r="P5" s="428"/>
      <c r="Q5" s="428"/>
      <c r="R5" s="428"/>
      <c r="S5" s="428"/>
      <c r="T5" s="424"/>
      <c r="U5" s="409"/>
      <c r="V5" s="409"/>
      <c r="W5" s="409"/>
      <c r="X5" s="409"/>
      <c r="Y5" s="418"/>
    </row>
    <row r="6" spans="1:25" ht="20.25" customHeight="1">
      <c r="A6" s="721">
        <v>3</v>
      </c>
      <c r="B6" s="722" t="s">
        <v>2679</v>
      </c>
      <c r="C6" s="722"/>
      <c r="D6" s="419"/>
      <c r="E6" s="419"/>
      <c r="F6" s="419"/>
      <c r="G6" s="725"/>
      <c r="H6" s="445"/>
      <c r="I6" s="445"/>
      <c r="J6" s="450"/>
      <c r="K6" s="445"/>
      <c r="L6" s="453"/>
      <c r="M6" s="476"/>
      <c r="N6" s="477"/>
      <c r="O6" s="477"/>
      <c r="P6" s="477"/>
      <c r="Q6" s="477"/>
      <c r="R6" s="477"/>
      <c r="S6" s="477"/>
      <c r="T6" s="431"/>
      <c r="U6" s="409"/>
      <c r="V6" s="409"/>
      <c r="W6" s="409"/>
      <c r="X6" s="409"/>
      <c r="Y6" s="418"/>
    </row>
    <row r="7" spans="1:25" ht="20.25" customHeight="1">
      <c r="A7" s="721"/>
      <c r="B7" s="722"/>
      <c r="C7" s="722"/>
      <c r="D7" s="418"/>
      <c r="E7" s="723"/>
      <c r="F7" s="431"/>
      <c r="G7" s="428"/>
      <c r="H7" s="428"/>
      <c r="I7" s="428"/>
      <c r="J7" s="478"/>
      <c r="K7" s="428"/>
      <c r="L7" s="429"/>
      <c r="M7" s="430"/>
      <c r="N7" s="409"/>
      <c r="O7" s="409"/>
      <c r="P7" s="409"/>
      <c r="Q7" s="409"/>
      <c r="R7" s="409"/>
      <c r="S7" s="409"/>
      <c r="T7" s="427"/>
      <c r="U7" s="409"/>
      <c r="V7" s="409"/>
      <c r="W7" s="409"/>
      <c r="X7" s="409"/>
      <c r="Y7" s="418"/>
    </row>
    <row r="8" spans="1:25" ht="20.25" customHeight="1">
      <c r="A8" s="721">
        <v>4</v>
      </c>
      <c r="B8" s="722" t="s">
        <v>2681</v>
      </c>
      <c r="C8" s="722"/>
      <c r="D8" s="418"/>
      <c r="E8" s="724"/>
      <c r="F8" s="432"/>
      <c r="G8" s="426"/>
      <c r="H8" s="421"/>
      <c r="I8" s="421"/>
      <c r="J8" s="472"/>
      <c r="K8" s="421"/>
      <c r="L8" s="421"/>
      <c r="M8" s="409"/>
      <c r="N8" s="409"/>
      <c r="O8" s="409">
        <v>7</v>
      </c>
      <c r="P8" s="409"/>
      <c r="Q8" s="409"/>
      <c r="R8" s="409">
        <v>9</v>
      </c>
      <c r="S8" s="409"/>
      <c r="T8" s="427"/>
      <c r="U8" s="409"/>
      <c r="V8" s="409"/>
      <c r="W8" s="409"/>
      <c r="X8" s="409"/>
      <c r="Y8" s="418"/>
    </row>
    <row r="9" spans="1:25" ht="20.25" customHeight="1">
      <c r="A9" s="721"/>
      <c r="B9" s="722"/>
      <c r="C9" s="722"/>
      <c r="D9" s="421"/>
      <c r="E9" s="409"/>
      <c r="F9" s="409"/>
      <c r="G9" s="409"/>
      <c r="H9" s="409"/>
      <c r="I9" s="448"/>
      <c r="J9" s="480"/>
      <c r="K9" s="448"/>
      <c r="L9" s="448"/>
      <c r="M9" s="456"/>
      <c r="N9" s="456"/>
      <c r="O9" s="445"/>
      <c r="P9" s="445"/>
      <c r="Q9" s="445"/>
      <c r="R9" s="445"/>
      <c r="S9" s="456"/>
      <c r="T9" s="463"/>
      <c r="U9" s="423"/>
      <c r="V9" s="428"/>
      <c r="W9" s="424"/>
      <c r="X9" s="436"/>
      <c r="Y9" s="418"/>
    </row>
    <row r="10" spans="1:25" ht="20.25" customHeight="1">
      <c r="A10" s="721">
        <v>5</v>
      </c>
      <c r="B10" s="722" t="s">
        <v>2668</v>
      </c>
      <c r="C10" s="722"/>
      <c r="D10" s="418"/>
      <c r="E10" s="419"/>
      <c r="F10" s="419"/>
      <c r="G10" s="409"/>
      <c r="H10" s="452"/>
      <c r="I10" s="409"/>
      <c r="J10" s="452"/>
      <c r="K10" s="409"/>
      <c r="L10" s="409"/>
      <c r="M10" s="445"/>
      <c r="N10" s="481"/>
      <c r="O10" s="445"/>
      <c r="P10" s="445"/>
      <c r="Q10" s="445"/>
      <c r="R10" s="450"/>
      <c r="S10" s="445"/>
      <c r="T10" s="453"/>
      <c r="U10" s="476"/>
      <c r="V10" s="477"/>
      <c r="W10" s="431"/>
      <c r="X10" s="409"/>
      <c r="Y10" s="418"/>
    </row>
    <row r="11" spans="1:25" ht="20.25" customHeight="1">
      <c r="A11" s="721"/>
      <c r="B11" s="722"/>
      <c r="C11" s="722"/>
      <c r="D11" s="421"/>
      <c r="E11" s="723"/>
      <c r="F11" s="431"/>
      <c r="G11" s="423"/>
      <c r="H11" s="478"/>
      <c r="I11" s="428"/>
      <c r="J11" s="478"/>
      <c r="K11" s="428"/>
      <c r="L11" s="424"/>
      <c r="M11" s="409"/>
      <c r="N11" s="452"/>
      <c r="O11" s="409"/>
      <c r="P11" s="409"/>
      <c r="Q11" s="409"/>
      <c r="R11" s="452"/>
      <c r="S11" s="409"/>
      <c r="T11" s="427"/>
      <c r="U11" s="409"/>
      <c r="V11" s="409"/>
      <c r="W11" s="427"/>
      <c r="X11" s="409"/>
      <c r="Y11" s="418"/>
    </row>
    <row r="12" spans="1:25" ht="20.25" customHeight="1">
      <c r="A12" s="721">
        <v>6</v>
      </c>
      <c r="B12" s="722" t="s">
        <v>2681</v>
      </c>
      <c r="C12" s="722"/>
      <c r="D12" s="419"/>
      <c r="E12" s="724"/>
      <c r="F12" s="432"/>
      <c r="G12" s="426"/>
      <c r="H12" s="472"/>
      <c r="I12" s="421"/>
      <c r="J12" s="472"/>
      <c r="K12" s="421"/>
      <c r="L12" s="422"/>
      <c r="M12" s="409"/>
      <c r="N12" s="452"/>
      <c r="O12" s="409"/>
      <c r="P12" s="409"/>
      <c r="Q12" s="409"/>
      <c r="R12" s="452"/>
      <c r="S12" s="409"/>
      <c r="T12" s="427"/>
      <c r="U12" s="409"/>
      <c r="V12" s="409"/>
      <c r="W12" s="427"/>
      <c r="X12" s="409"/>
      <c r="Y12" s="418"/>
    </row>
    <row r="13" spans="1:25" ht="20.25" customHeight="1">
      <c r="A13" s="721"/>
      <c r="B13" s="722"/>
      <c r="C13" s="722"/>
      <c r="D13" s="418"/>
      <c r="E13" s="409"/>
      <c r="F13" s="409"/>
      <c r="G13" s="725">
        <v>4</v>
      </c>
      <c r="H13" s="450"/>
      <c r="I13" s="445"/>
      <c r="J13" s="450"/>
      <c r="K13" s="482"/>
      <c r="L13" s="463"/>
      <c r="M13" s="428"/>
      <c r="N13" s="478"/>
      <c r="O13" s="428"/>
      <c r="P13" s="428"/>
      <c r="Q13" s="428"/>
      <c r="R13" s="478"/>
      <c r="S13" s="428"/>
      <c r="T13" s="429"/>
      <c r="U13" s="409"/>
      <c r="V13" s="409"/>
      <c r="W13" s="427"/>
      <c r="X13" s="409"/>
      <c r="Y13" s="418"/>
    </row>
    <row r="14" spans="1:25" ht="20.25" customHeight="1">
      <c r="A14" s="721">
        <v>7</v>
      </c>
      <c r="B14" s="722" t="s">
        <v>2680</v>
      </c>
      <c r="C14" s="722"/>
      <c r="D14" s="419"/>
      <c r="E14" s="419"/>
      <c r="F14" s="419"/>
      <c r="G14" s="725"/>
      <c r="H14" s="450"/>
      <c r="I14" s="445"/>
      <c r="J14" s="445"/>
      <c r="K14" s="445"/>
      <c r="L14" s="453"/>
      <c r="M14" s="476"/>
      <c r="N14" s="479"/>
      <c r="O14" s="477"/>
      <c r="P14" s="477"/>
      <c r="Q14" s="477"/>
      <c r="R14" s="479"/>
      <c r="S14" s="477"/>
      <c r="T14" s="477"/>
      <c r="U14" s="409"/>
      <c r="V14" s="409"/>
      <c r="W14" s="427"/>
      <c r="X14" s="409"/>
      <c r="Y14" s="418"/>
    </row>
    <row r="15" spans="1:25" ht="20.25" customHeight="1">
      <c r="A15" s="721"/>
      <c r="B15" s="722"/>
      <c r="C15" s="722"/>
      <c r="D15" s="418"/>
      <c r="E15" s="723">
        <v>1</v>
      </c>
      <c r="F15" s="431"/>
      <c r="G15" s="428"/>
      <c r="H15" s="478"/>
      <c r="I15" s="428"/>
      <c r="J15" s="428"/>
      <c r="K15" s="428"/>
      <c r="L15" s="429"/>
      <c r="M15" s="409"/>
      <c r="N15" s="452"/>
      <c r="O15" s="409"/>
      <c r="P15" s="409"/>
      <c r="Q15" s="409"/>
      <c r="R15" s="452"/>
      <c r="S15" s="409"/>
      <c r="T15" s="409"/>
      <c r="U15" s="409"/>
      <c r="V15" s="409"/>
      <c r="W15" s="427"/>
      <c r="X15" s="409"/>
      <c r="Y15" s="418"/>
    </row>
    <row r="16" spans="1:25" ht="20.25" customHeight="1">
      <c r="A16" s="721">
        <v>8</v>
      </c>
      <c r="B16" s="722" t="s">
        <v>2667</v>
      </c>
      <c r="C16" s="722"/>
      <c r="D16" s="419"/>
      <c r="E16" s="724"/>
      <c r="F16" s="432"/>
      <c r="G16" s="426"/>
      <c r="H16" s="472"/>
      <c r="I16" s="421"/>
      <c r="J16" s="421"/>
      <c r="K16" s="421"/>
      <c r="L16" s="421"/>
      <c r="M16" s="409"/>
      <c r="N16" s="452"/>
      <c r="O16" s="409"/>
      <c r="P16" s="409"/>
      <c r="Q16" s="409"/>
      <c r="R16" s="452"/>
      <c r="S16" s="409"/>
      <c r="T16" s="409"/>
      <c r="U16" s="409"/>
      <c r="V16" s="409"/>
      <c r="W16" s="409"/>
      <c r="X16" s="430"/>
      <c r="Y16" s="418"/>
    </row>
    <row r="17" spans="1:25" ht="20.25" customHeight="1">
      <c r="A17" s="721"/>
      <c r="B17" s="722"/>
      <c r="C17" s="722"/>
      <c r="D17" s="409"/>
      <c r="E17" s="409"/>
      <c r="F17" s="409"/>
      <c r="G17" s="409"/>
      <c r="H17" s="729">
        <v>11</v>
      </c>
      <c r="I17" s="727" t="s">
        <v>1850</v>
      </c>
      <c r="J17" s="728"/>
      <c r="K17" s="728"/>
      <c r="L17" s="409"/>
      <c r="M17" s="409"/>
      <c r="N17" s="729">
        <v>12</v>
      </c>
      <c r="O17" s="727" t="s">
        <v>1848</v>
      </c>
      <c r="P17" s="728"/>
      <c r="Q17" s="728"/>
      <c r="R17" s="726">
        <v>13</v>
      </c>
      <c r="S17" s="727" t="s">
        <v>1846</v>
      </c>
      <c r="T17" s="728"/>
      <c r="U17" s="728"/>
      <c r="V17" s="445"/>
      <c r="W17" s="730">
        <v>14</v>
      </c>
      <c r="X17" s="468" t="s">
        <v>1844</v>
      </c>
      <c r="Y17" s="409"/>
    </row>
    <row r="18" spans="1:25" ht="20.25" customHeight="1">
      <c r="A18" s="721">
        <v>9</v>
      </c>
      <c r="B18" s="722" t="s">
        <v>2674</v>
      </c>
      <c r="C18" s="722"/>
      <c r="D18" s="419"/>
      <c r="E18" s="433"/>
      <c r="F18" s="433"/>
      <c r="G18" s="409"/>
      <c r="H18" s="729"/>
      <c r="I18" s="731" t="s">
        <v>1851</v>
      </c>
      <c r="J18" s="732"/>
      <c r="K18" s="732"/>
      <c r="L18" s="409"/>
      <c r="M18" s="409"/>
      <c r="N18" s="729"/>
      <c r="O18" s="731" t="s">
        <v>1849</v>
      </c>
      <c r="P18" s="732"/>
      <c r="Q18" s="732"/>
      <c r="R18" s="726"/>
      <c r="S18" s="731" t="s">
        <v>1847</v>
      </c>
      <c r="T18" s="732"/>
      <c r="U18" s="732"/>
      <c r="V18" s="445"/>
      <c r="W18" s="730"/>
      <c r="X18" s="488" t="s">
        <v>1845</v>
      </c>
      <c r="Y18" s="445"/>
    </row>
    <row r="19" spans="1:25" ht="20.25" customHeight="1">
      <c r="A19" s="721"/>
      <c r="B19" s="722"/>
      <c r="C19" s="722"/>
      <c r="D19" s="418"/>
      <c r="E19" s="723">
        <v>2</v>
      </c>
      <c r="F19" s="431"/>
      <c r="G19" s="423"/>
      <c r="H19" s="478"/>
      <c r="I19" s="428"/>
      <c r="J19" s="428"/>
      <c r="K19" s="428"/>
      <c r="L19" s="424"/>
      <c r="M19" s="409"/>
      <c r="N19" s="452"/>
      <c r="O19" s="409"/>
      <c r="P19" s="409"/>
      <c r="Q19" s="409"/>
      <c r="R19" s="452"/>
      <c r="S19" s="409"/>
      <c r="T19" s="409"/>
      <c r="U19" s="409"/>
      <c r="V19" s="409"/>
      <c r="W19" s="427"/>
      <c r="X19" s="409"/>
      <c r="Y19" s="418"/>
    </row>
    <row r="20" spans="1:25" ht="20.25" customHeight="1">
      <c r="A20" s="721">
        <v>10</v>
      </c>
      <c r="B20" s="722" t="s">
        <v>2666</v>
      </c>
      <c r="C20" s="722"/>
      <c r="D20" s="419"/>
      <c r="E20" s="724"/>
      <c r="F20" s="432"/>
      <c r="G20" s="426"/>
      <c r="H20" s="472"/>
      <c r="I20" s="421"/>
      <c r="J20" s="421"/>
      <c r="K20" s="421"/>
      <c r="L20" s="422"/>
      <c r="M20" s="409"/>
      <c r="N20" s="452"/>
      <c r="O20" s="409"/>
      <c r="P20" s="409"/>
      <c r="Q20" s="409"/>
      <c r="R20" s="452"/>
      <c r="S20" s="409"/>
      <c r="T20" s="409"/>
      <c r="U20" s="409"/>
      <c r="V20" s="409"/>
      <c r="W20" s="427"/>
      <c r="X20" s="409"/>
      <c r="Y20" s="418"/>
    </row>
    <row r="21" spans="1:25" ht="20.25" customHeight="1">
      <c r="A21" s="721"/>
      <c r="B21" s="722"/>
      <c r="C21" s="722"/>
      <c r="D21" s="418"/>
      <c r="E21" s="409"/>
      <c r="F21" s="409"/>
      <c r="G21" s="725">
        <v>5</v>
      </c>
      <c r="H21" s="450"/>
      <c r="I21" s="445"/>
      <c r="J21" s="445"/>
      <c r="K21" s="456"/>
      <c r="L21" s="463"/>
      <c r="M21" s="423"/>
      <c r="N21" s="478"/>
      <c r="O21" s="428"/>
      <c r="P21" s="428"/>
      <c r="Q21" s="428"/>
      <c r="R21" s="478"/>
      <c r="S21" s="428"/>
      <c r="T21" s="424"/>
      <c r="U21" s="409"/>
      <c r="V21" s="409"/>
      <c r="W21" s="427"/>
      <c r="X21" s="409"/>
      <c r="Y21" s="418"/>
    </row>
    <row r="22" spans="1:25" ht="20.25" customHeight="1">
      <c r="A22" s="721">
        <v>11</v>
      </c>
      <c r="B22" s="722" t="s">
        <v>2681</v>
      </c>
      <c r="C22" s="722"/>
      <c r="D22" s="418"/>
      <c r="E22" s="419"/>
      <c r="F22" s="419"/>
      <c r="G22" s="725"/>
      <c r="H22" s="450"/>
      <c r="I22" s="445"/>
      <c r="J22" s="450"/>
      <c r="K22" s="445"/>
      <c r="L22" s="453"/>
      <c r="M22" s="476"/>
      <c r="N22" s="479"/>
      <c r="O22" s="477"/>
      <c r="P22" s="477"/>
      <c r="Q22" s="477"/>
      <c r="R22" s="479"/>
      <c r="S22" s="477"/>
      <c r="T22" s="431"/>
      <c r="U22" s="409"/>
      <c r="V22" s="409"/>
      <c r="W22" s="427"/>
      <c r="X22" s="409"/>
      <c r="Y22" s="418"/>
    </row>
    <row r="23" spans="1:25" ht="20.25" customHeight="1">
      <c r="A23" s="721"/>
      <c r="B23" s="722"/>
      <c r="C23" s="722"/>
      <c r="D23" s="421"/>
      <c r="E23" s="723"/>
      <c r="F23" s="431"/>
      <c r="G23" s="419"/>
      <c r="H23" s="454"/>
      <c r="I23" s="419"/>
      <c r="J23" s="454"/>
      <c r="K23" s="419"/>
      <c r="L23" s="429"/>
      <c r="M23" s="409"/>
      <c r="N23" s="452"/>
      <c r="O23" s="409"/>
      <c r="P23" s="409"/>
      <c r="Q23" s="409"/>
      <c r="R23" s="452"/>
      <c r="S23" s="409"/>
      <c r="T23" s="427"/>
      <c r="U23" s="409"/>
      <c r="V23" s="409"/>
      <c r="W23" s="427"/>
      <c r="X23" s="409"/>
      <c r="Y23" s="418"/>
    </row>
    <row r="24" spans="1:25" ht="20.25" customHeight="1">
      <c r="A24" s="721">
        <v>12</v>
      </c>
      <c r="B24" s="722" t="s">
        <v>2661</v>
      </c>
      <c r="C24" s="722"/>
      <c r="D24" s="419"/>
      <c r="E24" s="724"/>
      <c r="F24" s="432"/>
      <c r="G24" s="426"/>
      <c r="H24" s="472"/>
      <c r="I24" s="421"/>
      <c r="J24" s="472"/>
      <c r="K24" s="421"/>
      <c r="L24" s="421"/>
      <c r="M24" s="409"/>
      <c r="N24" s="452"/>
      <c r="O24" s="409"/>
      <c r="P24" s="409"/>
      <c r="Q24" s="409"/>
      <c r="R24" s="452"/>
      <c r="S24" s="409"/>
      <c r="T24" s="427"/>
      <c r="U24" s="409"/>
      <c r="V24" s="409"/>
      <c r="W24" s="427"/>
      <c r="X24" s="409"/>
      <c r="Y24" s="418"/>
    </row>
    <row r="25" spans="1:25" ht="20.25" customHeight="1">
      <c r="A25" s="721"/>
      <c r="B25" s="722"/>
      <c r="C25" s="722"/>
      <c r="D25" s="418"/>
      <c r="E25" s="409"/>
      <c r="F25" s="409"/>
      <c r="G25" s="409"/>
      <c r="H25" s="452"/>
      <c r="I25" s="462"/>
      <c r="J25" s="480"/>
      <c r="K25" s="448"/>
      <c r="L25" s="448"/>
      <c r="M25" s="456"/>
      <c r="N25" s="455"/>
      <c r="O25" s="445"/>
      <c r="P25" s="445"/>
      <c r="Q25" s="445"/>
      <c r="R25" s="450"/>
      <c r="S25" s="456"/>
      <c r="T25" s="463"/>
      <c r="U25" s="423"/>
      <c r="V25" s="428"/>
      <c r="W25" s="429"/>
      <c r="X25" s="436"/>
      <c r="Y25" s="418"/>
    </row>
    <row r="26" spans="1:25" ht="20.25" customHeight="1">
      <c r="A26" s="721">
        <v>13</v>
      </c>
      <c r="B26" s="722" t="s">
        <v>2681</v>
      </c>
      <c r="C26" s="722"/>
      <c r="D26" s="419"/>
      <c r="E26" s="433"/>
      <c r="F26" s="433"/>
      <c r="G26" s="409"/>
      <c r="H26" s="409"/>
      <c r="I26" s="409"/>
      <c r="J26" s="452"/>
      <c r="K26" s="409"/>
      <c r="L26" s="409"/>
      <c r="M26" s="445"/>
      <c r="N26" s="445"/>
      <c r="O26" s="445"/>
      <c r="P26" s="445"/>
      <c r="Q26" s="445"/>
      <c r="R26" s="445"/>
      <c r="S26" s="445"/>
      <c r="T26" s="453"/>
      <c r="U26" s="476"/>
      <c r="V26" s="477"/>
      <c r="W26" s="477"/>
      <c r="X26" s="409"/>
      <c r="Y26" s="418"/>
    </row>
    <row r="27" spans="1:25" ht="20.25" customHeight="1">
      <c r="A27" s="721"/>
      <c r="B27" s="722"/>
      <c r="C27" s="722"/>
      <c r="D27" s="418"/>
      <c r="E27" s="723"/>
      <c r="F27" s="431"/>
      <c r="G27" s="423"/>
      <c r="H27" s="428"/>
      <c r="I27" s="428"/>
      <c r="J27" s="478"/>
      <c r="K27" s="428"/>
      <c r="L27" s="424"/>
      <c r="M27" s="409"/>
      <c r="N27" s="409"/>
      <c r="O27" s="409">
        <v>8</v>
      </c>
      <c r="P27" s="409"/>
      <c r="Q27" s="409"/>
      <c r="R27" s="409">
        <v>10</v>
      </c>
      <c r="S27" s="409"/>
      <c r="T27" s="427"/>
      <c r="U27" s="409"/>
      <c r="V27" s="409"/>
      <c r="W27" s="409"/>
      <c r="X27" s="409"/>
      <c r="Y27" s="418"/>
    </row>
    <row r="28" spans="1:25" ht="20.25" customHeight="1">
      <c r="A28" s="721">
        <v>14</v>
      </c>
      <c r="B28" s="722" t="s">
        <v>2662</v>
      </c>
      <c r="C28" s="722"/>
      <c r="D28" s="419"/>
      <c r="E28" s="724"/>
      <c r="F28" s="432"/>
      <c r="G28" s="426"/>
      <c r="H28" s="421"/>
      <c r="I28" s="421"/>
      <c r="J28" s="472"/>
      <c r="K28" s="421"/>
      <c r="L28" s="422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18"/>
    </row>
    <row r="29" spans="1:25" ht="20.25" customHeight="1">
      <c r="A29" s="721"/>
      <c r="B29" s="722"/>
      <c r="C29" s="722"/>
      <c r="D29" s="418"/>
      <c r="E29" s="409"/>
      <c r="F29" s="409"/>
      <c r="G29" s="725">
        <v>6</v>
      </c>
      <c r="H29" s="445"/>
      <c r="I29" s="445"/>
      <c r="J29" s="450"/>
      <c r="K29" s="482"/>
      <c r="L29" s="463"/>
      <c r="M29" s="428"/>
      <c r="N29" s="428"/>
      <c r="O29" s="428"/>
      <c r="P29" s="428"/>
      <c r="Q29" s="428"/>
      <c r="R29" s="428"/>
      <c r="S29" s="428"/>
      <c r="T29" s="429"/>
      <c r="U29" s="409"/>
      <c r="V29" s="409"/>
      <c r="W29" s="409"/>
      <c r="X29" s="409"/>
      <c r="Y29" s="418"/>
    </row>
    <row r="30" spans="1:25" ht="20.25" customHeight="1">
      <c r="A30" s="721">
        <v>15</v>
      </c>
      <c r="B30" s="722" t="s">
        <v>2681</v>
      </c>
      <c r="C30" s="722"/>
      <c r="D30" s="418"/>
      <c r="E30" s="419"/>
      <c r="F30" s="419"/>
      <c r="G30" s="725"/>
      <c r="H30" s="445"/>
      <c r="I30" s="445"/>
      <c r="J30" s="445"/>
      <c r="K30" s="445"/>
      <c r="L30" s="453"/>
      <c r="M30" s="476"/>
      <c r="N30" s="477"/>
      <c r="O30" s="477"/>
      <c r="P30" s="477"/>
      <c r="Q30" s="477"/>
      <c r="R30" s="477"/>
      <c r="S30" s="477"/>
      <c r="T30" s="477"/>
      <c r="U30" s="409"/>
      <c r="V30" s="409"/>
      <c r="W30" s="409"/>
      <c r="X30" s="409"/>
      <c r="Y30" s="418"/>
    </row>
    <row r="31" spans="1:25" ht="20.25" customHeight="1">
      <c r="A31" s="721"/>
      <c r="B31" s="722"/>
      <c r="C31" s="722"/>
      <c r="D31" s="421"/>
      <c r="E31" s="723"/>
      <c r="F31" s="431"/>
      <c r="G31" s="423"/>
      <c r="H31" s="428"/>
      <c r="I31" s="428"/>
      <c r="J31" s="428"/>
      <c r="K31" s="428"/>
      <c r="L31" s="42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18"/>
    </row>
    <row r="32" spans="1:25" ht="20.25" customHeight="1">
      <c r="A32" s="721">
        <v>16</v>
      </c>
      <c r="B32" s="722" t="s">
        <v>2665</v>
      </c>
      <c r="C32" s="722"/>
      <c r="D32" s="419"/>
      <c r="E32" s="724"/>
      <c r="F32" s="432"/>
      <c r="G32" s="426"/>
      <c r="H32" s="421"/>
      <c r="I32" s="421"/>
      <c r="J32" s="421"/>
      <c r="K32" s="421"/>
      <c r="L32" s="421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18"/>
    </row>
    <row r="33" spans="1:25" ht="20.25" customHeight="1">
      <c r="A33" s="721"/>
      <c r="B33" s="722"/>
      <c r="C33" s="722"/>
      <c r="D33" s="418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18"/>
    </row>
  </sheetData>
  <sheetProtection/>
  <mergeCells count="71">
    <mergeCell ref="G29:G30"/>
    <mergeCell ref="A30:A31"/>
    <mergeCell ref="B30:B31"/>
    <mergeCell ref="C30:C31"/>
    <mergeCell ref="E31:E32"/>
    <mergeCell ref="A32:A33"/>
    <mergeCell ref="B32:B33"/>
    <mergeCell ref="C32:C33"/>
    <mergeCell ref="A26:A27"/>
    <mergeCell ref="B26:B27"/>
    <mergeCell ref="C26:C27"/>
    <mergeCell ref="E27:E28"/>
    <mergeCell ref="A28:A29"/>
    <mergeCell ref="B28:B29"/>
    <mergeCell ref="C28:C29"/>
    <mergeCell ref="C20:C21"/>
    <mergeCell ref="G21:G22"/>
    <mergeCell ref="A22:A23"/>
    <mergeCell ref="B22:B23"/>
    <mergeCell ref="C22:C23"/>
    <mergeCell ref="E23:E24"/>
    <mergeCell ref="A24:A25"/>
    <mergeCell ref="B24:B25"/>
    <mergeCell ref="C24:C25"/>
    <mergeCell ref="W17:W18"/>
    <mergeCell ref="A18:A19"/>
    <mergeCell ref="B18:B19"/>
    <mergeCell ref="C18:C19"/>
    <mergeCell ref="I18:K18"/>
    <mergeCell ref="O18:Q18"/>
    <mergeCell ref="S18:U18"/>
    <mergeCell ref="E19:E20"/>
    <mergeCell ref="A20:A21"/>
    <mergeCell ref="B20:B21"/>
    <mergeCell ref="H17:H18"/>
    <mergeCell ref="I17:K17"/>
    <mergeCell ref="N17:N18"/>
    <mergeCell ref="O17:Q17"/>
    <mergeCell ref="R17:R18"/>
    <mergeCell ref="S17:U17"/>
    <mergeCell ref="G13:G14"/>
    <mergeCell ref="A14:A15"/>
    <mergeCell ref="B14:B15"/>
    <mergeCell ref="C14:C15"/>
    <mergeCell ref="E15:E16"/>
    <mergeCell ref="A16:A17"/>
    <mergeCell ref="B16:B17"/>
    <mergeCell ref="C16:C17"/>
    <mergeCell ref="A10:A11"/>
    <mergeCell ref="B10:B11"/>
    <mergeCell ref="C10:C11"/>
    <mergeCell ref="E11:E12"/>
    <mergeCell ref="A12:A13"/>
    <mergeCell ref="B12:B13"/>
    <mergeCell ref="C12:C13"/>
    <mergeCell ref="B6:B7"/>
    <mergeCell ref="C6:C7"/>
    <mergeCell ref="E7:E8"/>
    <mergeCell ref="A8:A9"/>
    <mergeCell ref="B8:B9"/>
    <mergeCell ref="C8:C9"/>
    <mergeCell ref="A1:Y1"/>
    <mergeCell ref="A2:A3"/>
    <mergeCell ref="B2:B3"/>
    <mergeCell ref="C2:C3"/>
    <mergeCell ref="E3:E4"/>
    <mergeCell ref="A4:A5"/>
    <mergeCell ref="B4:B5"/>
    <mergeCell ref="C4:C5"/>
    <mergeCell ref="G5:G6"/>
    <mergeCell ref="A6:A7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R15" sqref="R15"/>
    </sheetView>
  </sheetViews>
  <sheetFormatPr defaultColWidth="9.00390625" defaultRowHeight="14.25"/>
  <cols>
    <col min="1" max="1" width="5.00390625" style="6" customWidth="1"/>
    <col min="2" max="2" width="19.125" style="6" customWidth="1"/>
    <col min="3" max="4" width="7.75390625" style="6" customWidth="1"/>
    <col min="5" max="5" width="8.625" style="6" customWidth="1"/>
    <col min="6" max="6" width="6.75390625" style="6" customWidth="1"/>
    <col min="7" max="7" width="7.75390625" style="6" customWidth="1"/>
    <col min="8" max="8" width="8.625" style="6" customWidth="1"/>
    <col min="9" max="22" width="6.75390625" style="6" customWidth="1"/>
    <col min="23" max="16384" width="9.00390625" style="6" customWidth="1"/>
  </cols>
  <sheetData>
    <row r="1" spans="1:16" ht="30" customHeight="1">
      <c r="A1" s="797" t="s">
        <v>1919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</row>
    <row r="2" spans="1:16" ht="14.25">
      <c r="A2" s="371" t="s">
        <v>1920</v>
      </c>
      <c r="B2" s="372" t="s">
        <v>519</v>
      </c>
      <c r="C2" s="798" t="s">
        <v>1921</v>
      </c>
      <c r="D2" s="799"/>
      <c r="E2" s="799"/>
      <c r="F2" s="799"/>
      <c r="G2" s="799"/>
      <c r="H2" s="799"/>
      <c r="I2" s="800"/>
      <c r="J2" s="801" t="s">
        <v>1922</v>
      </c>
      <c r="K2" s="802"/>
      <c r="L2" s="802"/>
      <c r="M2" s="802"/>
      <c r="N2" s="802"/>
      <c r="O2" s="802"/>
      <c r="P2" s="802"/>
    </row>
    <row r="3" spans="1:16" ht="14.25">
      <c r="A3" s="371">
        <v>1</v>
      </c>
      <c r="B3" s="375" t="s">
        <v>1923</v>
      </c>
      <c r="C3" s="376" t="s">
        <v>1924</v>
      </c>
      <c r="D3" s="377" t="s">
        <v>1925</v>
      </c>
      <c r="E3" s="377" t="s">
        <v>1926</v>
      </c>
      <c r="F3" s="377" t="s">
        <v>1927</v>
      </c>
      <c r="G3" s="376" t="s">
        <v>1928</v>
      </c>
      <c r="H3" s="377" t="s">
        <v>1929</v>
      </c>
      <c r="I3" s="378" t="s">
        <v>1930</v>
      </c>
      <c r="J3" s="376" t="s">
        <v>1931</v>
      </c>
      <c r="K3" s="377" t="s">
        <v>1932</v>
      </c>
      <c r="L3" s="377" t="s">
        <v>1933</v>
      </c>
      <c r="M3" s="376" t="s">
        <v>1934</v>
      </c>
      <c r="N3" s="377" t="s">
        <v>1935</v>
      </c>
      <c r="O3" s="377" t="s">
        <v>1936</v>
      </c>
      <c r="P3" s="377" t="s">
        <v>1937</v>
      </c>
    </row>
    <row r="4" spans="1:16" ht="14.25">
      <c r="A4" s="371">
        <v>2</v>
      </c>
      <c r="B4" s="375" t="s">
        <v>1938</v>
      </c>
      <c r="C4" s="376" t="s">
        <v>1939</v>
      </c>
      <c r="D4" s="377" t="s">
        <v>1940</v>
      </c>
      <c r="E4" s="377" t="s">
        <v>1941</v>
      </c>
      <c r="F4" s="377" t="s">
        <v>1942</v>
      </c>
      <c r="G4" s="376" t="s">
        <v>1943</v>
      </c>
      <c r="H4" s="377" t="s">
        <v>1944</v>
      </c>
      <c r="I4" s="378" t="s">
        <v>1945</v>
      </c>
      <c r="J4" s="376" t="s">
        <v>1946</v>
      </c>
      <c r="K4" s="377" t="s">
        <v>1947</v>
      </c>
      <c r="L4" s="377" t="s">
        <v>1948</v>
      </c>
      <c r="M4" s="376" t="s">
        <v>1949</v>
      </c>
      <c r="N4" s="377" t="s">
        <v>1950</v>
      </c>
      <c r="O4" s="377" t="s">
        <v>1951</v>
      </c>
      <c r="P4" s="377"/>
    </row>
    <row r="5" spans="1:16" ht="14.25">
      <c r="A5" s="371">
        <v>3</v>
      </c>
      <c r="B5" s="375" t="s">
        <v>1952</v>
      </c>
      <c r="C5" s="376" t="s">
        <v>1953</v>
      </c>
      <c r="D5" s="377" t="s">
        <v>1954</v>
      </c>
      <c r="E5" s="377" t="s">
        <v>1955</v>
      </c>
      <c r="F5" s="377" t="s">
        <v>1956</v>
      </c>
      <c r="G5" s="376" t="s">
        <v>1957</v>
      </c>
      <c r="H5" s="377" t="s">
        <v>1958</v>
      </c>
      <c r="I5" s="378"/>
      <c r="J5" s="376" t="s">
        <v>1959</v>
      </c>
      <c r="K5" s="377" t="s">
        <v>1960</v>
      </c>
      <c r="L5" s="377" t="s">
        <v>1961</v>
      </c>
      <c r="M5" s="376" t="s">
        <v>1962</v>
      </c>
      <c r="N5" s="377" t="s">
        <v>1963</v>
      </c>
      <c r="O5" s="377" t="s">
        <v>1964</v>
      </c>
      <c r="P5" s="377" t="s">
        <v>1965</v>
      </c>
    </row>
    <row r="6" spans="1:16" ht="14.25">
      <c r="A6" s="371">
        <v>4</v>
      </c>
      <c r="B6" s="375" t="s">
        <v>1966</v>
      </c>
      <c r="C6" s="376" t="s">
        <v>1967</v>
      </c>
      <c r="D6" s="377" t="s">
        <v>1968</v>
      </c>
      <c r="E6" s="377" t="s">
        <v>1969</v>
      </c>
      <c r="F6" s="377" t="s">
        <v>1970</v>
      </c>
      <c r="G6" s="376" t="s">
        <v>1971</v>
      </c>
      <c r="H6" s="377" t="s">
        <v>1972</v>
      </c>
      <c r="I6" s="378"/>
      <c r="J6" s="376" t="s">
        <v>1973</v>
      </c>
      <c r="K6" s="377" t="s">
        <v>1974</v>
      </c>
      <c r="L6" s="377" t="s">
        <v>1975</v>
      </c>
      <c r="M6" s="376" t="s">
        <v>1976</v>
      </c>
      <c r="N6" s="377" t="s">
        <v>1977</v>
      </c>
      <c r="O6" s="377" t="s">
        <v>1978</v>
      </c>
      <c r="P6" s="377" t="s">
        <v>1979</v>
      </c>
    </row>
    <row r="7" spans="1:16" ht="14.25">
      <c r="A7" s="371">
        <v>5</v>
      </c>
      <c r="B7" s="375" t="s">
        <v>1980</v>
      </c>
      <c r="C7" s="376"/>
      <c r="D7" s="377"/>
      <c r="E7" s="377"/>
      <c r="F7" s="377"/>
      <c r="G7" s="376"/>
      <c r="H7" s="377"/>
      <c r="I7" s="378"/>
      <c r="J7" s="376" t="s">
        <v>1981</v>
      </c>
      <c r="K7" s="377" t="s">
        <v>1982</v>
      </c>
      <c r="L7" s="377" t="s">
        <v>1983</v>
      </c>
      <c r="M7" s="376" t="s">
        <v>1984</v>
      </c>
      <c r="N7" s="377" t="s">
        <v>1985</v>
      </c>
      <c r="O7" s="377" t="s">
        <v>1986</v>
      </c>
      <c r="P7" s="377" t="s">
        <v>1987</v>
      </c>
    </row>
    <row r="8" spans="1:16" ht="14.25">
      <c r="A8" s="371">
        <v>6</v>
      </c>
      <c r="B8" s="375" t="s">
        <v>1988</v>
      </c>
      <c r="C8" s="376" t="s">
        <v>1989</v>
      </c>
      <c r="D8" s="377" t="s">
        <v>1990</v>
      </c>
      <c r="E8" s="377" t="s">
        <v>1991</v>
      </c>
      <c r="F8" s="377" t="s">
        <v>1992</v>
      </c>
      <c r="G8" s="376" t="s">
        <v>1993</v>
      </c>
      <c r="H8" s="377" t="s">
        <v>1994</v>
      </c>
      <c r="I8" s="378" t="s">
        <v>1995</v>
      </c>
      <c r="J8" s="376" t="s">
        <v>1996</v>
      </c>
      <c r="K8" s="377" t="s">
        <v>1997</v>
      </c>
      <c r="L8" s="377" t="s">
        <v>1998</v>
      </c>
      <c r="M8" s="376" t="s">
        <v>1999</v>
      </c>
      <c r="N8" s="377" t="s">
        <v>2000</v>
      </c>
      <c r="O8" s="377" t="s">
        <v>2001</v>
      </c>
      <c r="P8" s="377" t="s">
        <v>2002</v>
      </c>
    </row>
    <row r="9" spans="1:16" ht="14.25">
      <c r="A9" s="371">
        <v>7</v>
      </c>
      <c r="B9" s="379" t="s">
        <v>2003</v>
      </c>
      <c r="C9" s="380"/>
      <c r="D9" s="347"/>
      <c r="E9" s="347"/>
      <c r="F9" s="347"/>
      <c r="G9" s="381"/>
      <c r="H9" s="347"/>
      <c r="I9" s="382"/>
      <c r="J9" s="376" t="s">
        <v>2004</v>
      </c>
      <c r="K9" s="377" t="s">
        <v>2005</v>
      </c>
      <c r="L9" s="377" t="s">
        <v>2006</v>
      </c>
      <c r="M9" s="376" t="s">
        <v>2007</v>
      </c>
      <c r="N9" s="377" t="s">
        <v>2008</v>
      </c>
      <c r="O9" s="377" t="s">
        <v>2009</v>
      </c>
      <c r="P9" s="377" t="s">
        <v>2010</v>
      </c>
    </row>
    <row r="10" spans="1:16" ht="14.25">
      <c r="A10" s="371">
        <v>8</v>
      </c>
      <c r="B10" s="379" t="s">
        <v>2011</v>
      </c>
      <c r="C10" s="376"/>
      <c r="D10" s="377"/>
      <c r="E10" s="377"/>
      <c r="F10" s="377"/>
      <c r="G10" s="376"/>
      <c r="H10" s="377"/>
      <c r="I10" s="378"/>
      <c r="J10" s="376" t="s">
        <v>2012</v>
      </c>
      <c r="K10" s="377" t="s">
        <v>2013</v>
      </c>
      <c r="L10" s="377" t="s">
        <v>2014</v>
      </c>
      <c r="M10" s="376" t="s">
        <v>2015</v>
      </c>
      <c r="N10" s="377" t="s">
        <v>2016</v>
      </c>
      <c r="O10" s="377" t="s">
        <v>2017</v>
      </c>
      <c r="P10" s="377" t="s">
        <v>2018</v>
      </c>
    </row>
    <row r="11" spans="1:16" ht="14.25">
      <c r="A11" s="371">
        <v>9</v>
      </c>
      <c r="B11" s="379" t="s">
        <v>2019</v>
      </c>
      <c r="C11" s="376" t="s">
        <v>2020</v>
      </c>
      <c r="D11" s="377" t="s">
        <v>2021</v>
      </c>
      <c r="E11" s="377" t="s">
        <v>2022</v>
      </c>
      <c r="F11" s="377" t="s">
        <v>2023</v>
      </c>
      <c r="G11" s="376" t="s">
        <v>2024</v>
      </c>
      <c r="H11" s="377" t="s">
        <v>2025</v>
      </c>
      <c r="I11" s="378" t="s">
        <v>2026</v>
      </c>
      <c r="J11" s="376" t="s">
        <v>2027</v>
      </c>
      <c r="K11" s="377" t="s">
        <v>2028</v>
      </c>
      <c r="L11" s="377" t="s">
        <v>2029</v>
      </c>
      <c r="M11" s="376" t="s">
        <v>2030</v>
      </c>
      <c r="N11" s="377" t="s">
        <v>2031</v>
      </c>
      <c r="O11" s="377" t="s">
        <v>2032</v>
      </c>
      <c r="P11" s="377" t="s">
        <v>2033</v>
      </c>
    </row>
    <row r="12" spans="1:16" ht="14.25">
      <c r="A12" s="371"/>
      <c r="B12" s="375"/>
      <c r="C12" s="373"/>
      <c r="D12" s="374"/>
      <c r="E12" s="374"/>
      <c r="F12" s="374"/>
      <c r="G12" s="373"/>
      <c r="H12" s="374"/>
      <c r="I12" s="371"/>
      <c r="J12" s="373"/>
      <c r="K12" s="374"/>
      <c r="L12" s="374"/>
      <c r="M12" s="373"/>
      <c r="N12" s="374"/>
      <c r="O12" s="374"/>
      <c r="P12" s="374"/>
    </row>
    <row r="13" spans="1:16" ht="14.25">
      <c r="A13" s="371"/>
      <c r="B13" s="375"/>
      <c r="C13" s="383"/>
      <c r="D13" s="384"/>
      <c r="E13" s="384"/>
      <c r="F13" s="384"/>
      <c r="G13" s="385"/>
      <c r="H13" s="384"/>
      <c r="I13" s="386"/>
      <c r="J13" s="373"/>
      <c r="K13" s="374"/>
      <c r="L13" s="374"/>
      <c r="M13" s="373"/>
      <c r="N13" s="374"/>
      <c r="O13" s="374"/>
      <c r="P13" s="374"/>
    </row>
    <row r="14" ht="14.25">
      <c r="R14" s="387"/>
    </row>
    <row r="15" spans="1:18" ht="14.25">
      <c r="A15" s="371" t="s">
        <v>1920</v>
      </c>
      <c r="B15" s="375" t="s">
        <v>519</v>
      </c>
      <c r="C15" s="798" t="s">
        <v>2034</v>
      </c>
      <c r="D15" s="799"/>
      <c r="E15" s="799"/>
      <c r="F15" s="799"/>
      <c r="G15" s="799"/>
      <c r="H15" s="799"/>
      <c r="I15" s="800"/>
      <c r="J15" s="801" t="s">
        <v>2035</v>
      </c>
      <c r="K15" s="802"/>
      <c r="L15" s="802"/>
      <c r="M15" s="802"/>
      <c r="N15" s="802"/>
      <c r="O15" s="802"/>
      <c r="P15" s="802"/>
      <c r="R15" s="387"/>
    </row>
    <row r="16" spans="1:16" ht="14.25">
      <c r="A16" s="371">
        <v>1</v>
      </c>
      <c r="B16" s="375" t="s">
        <v>1923</v>
      </c>
      <c r="C16" s="376" t="s">
        <v>2036</v>
      </c>
      <c r="D16" s="377" t="s">
        <v>2037</v>
      </c>
      <c r="E16" s="377" t="s">
        <v>2038</v>
      </c>
      <c r="F16" s="377" t="s">
        <v>2039</v>
      </c>
      <c r="G16" s="376" t="s">
        <v>2040</v>
      </c>
      <c r="H16" s="377" t="s">
        <v>2041</v>
      </c>
      <c r="I16" s="378" t="s">
        <v>2042</v>
      </c>
      <c r="J16" s="376" t="s">
        <v>2043</v>
      </c>
      <c r="K16" s="377" t="s">
        <v>2044</v>
      </c>
      <c r="L16" s="377" t="s">
        <v>2045</v>
      </c>
      <c r="M16" s="376" t="s">
        <v>2046</v>
      </c>
      <c r="N16" s="377" t="s">
        <v>2047</v>
      </c>
      <c r="O16" s="377" t="s">
        <v>2048</v>
      </c>
      <c r="P16" s="377" t="s">
        <v>2049</v>
      </c>
    </row>
    <row r="17" spans="1:16" ht="14.25">
      <c r="A17" s="371">
        <v>2</v>
      </c>
      <c r="B17" s="375" t="s">
        <v>2050</v>
      </c>
      <c r="C17" s="376"/>
      <c r="D17" s="377"/>
      <c r="E17" s="377"/>
      <c r="F17" s="377"/>
      <c r="G17" s="376"/>
      <c r="H17" s="377"/>
      <c r="I17" s="378"/>
      <c r="J17" s="376" t="s">
        <v>2051</v>
      </c>
      <c r="K17" s="377" t="s">
        <v>2052</v>
      </c>
      <c r="L17" s="377" t="s">
        <v>2053</v>
      </c>
      <c r="M17" s="376" t="s">
        <v>2054</v>
      </c>
      <c r="N17" s="377" t="s">
        <v>2055</v>
      </c>
      <c r="O17" s="377" t="s">
        <v>2056</v>
      </c>
      <c r="P17" s="377"/>
    </row>
    <row r="18" spans="1:16" ht="14.25">
      <c r="A18" s="371">
        <v>3</v>
      </c>
      <c r="B18" s="375" t="s">
        <v>2057</v>
      </c>
      <c r="C18" s="376" t="s">
        <v>2058</v>
      </c>
      <c r="D18" s="377" t="s">
        <v>2059</v>
      </c>
      <c r="E18" s="377" t="s">
        <v>2060</v>
      </c>
      <c r="F18" s="377" t="s">
        <v>2061</v>
      </c>
      <c r="G18" s="376" t="s">
        <v>2062</v>
      </c>
      <c r="H18" s="377" t="s">
        <v>2063</v>
      </c>
      <c r="I18" s="378"/>
      <c r="J18" s="376" t="s">
        <v>2064</v>
      </c>
      <c r="K18" s="377" t="s">
        <v>2065</v>
      </c>
      <c r="L18" s="377" t="s">
        <v>2066</v>
      </c>
      <c r="M18" s="376" t="s">
        <v>2067</v>
      </c>
      <c r="N18" s="377" t="s">
        <v>2068</v>
      </c>
      <c r="O18" s="377" t="s">
        <v>2069</v>
      </c>
      <c r="P18" s="377" t="s">
        <v>2070</v>
      </c>
    </row>
    <row r="19" spans="1:16" ht="14.25">
      <c r="A19" s="371">
        <v>4</v>
      </c>
      <c r="B19" s="375" t="s">
        <v>2071</v>
      </c>
      <c r="C19" s="376" t="s">
        <v>2072</v>
      </c>
      <c r="D19" s="388" t="s">
        <v>2073</v>
      </c>
      <c r="E19" s="347" t="s">
        <v>2074</v>
      </c>
      <c r="F19" s="347" t="s">
        <v>2075</v>
      </c>
      <c r="G19" s="389" t="s">
        <v>2076</v>
      </c>
      <c r="H19" s="347" t="s">
        <v>2077</v>
      </c>
      <c r="I19" s="382"/>
      <c r="J19" s="376" t="s">
        <v>2078</v>
      </c>
      <c r="K19" s="377" t="s">
        <v>2079</v>
      </c>
      <c r="L19" s="377" t="s">
        <v>2080</v>
      </c>
      <c r="M19" s="376" t="s">
        <v>2081</v>
      </c>
      <c r="N19" s="377" t="s">
        <v>2082</v>
      </c>
      <c r="O19" s="377" t="s">
        <v>2083</v>
      </c>
      <c r="P19" s="377" t="s">
        <v>2084</v>
      </c>
    </row>
    <row r="20" spans="1:16" ht="14.25">
      <c r="A20" s="371">
        <v>5</v>
      </c>
      <c r="B20" s="375" t="s">
        <v>2085</v>
      </c>
      <c r="C20" s="390" t="s">
        <v>2086</v>
      </c>
      <c r="D20" s="377" t="s">
        <v>2087</v>
      </c>
      <c r="E20" s="376" t="s">
        <v>2088</v>
      </c>
      <c r="F20" s="377" t="s">
        <v>2089</v>
      </c>
      <c r="G20" s="376" t="s">
        <v>2090</v>
      </c>
      <c r="H20" s="376" t="s">
        <v>2091</v>
      </c>
      <c r="I20" s="378"/>
      <c r="J20" s="376" t="s">
        <v>2092</v>
      </c>
      <c r="K20" s="377" t="s">
        <v>2093</v>
      </c>
      <c r="L20" s="377" t="s">
        <v>2094</v>
      </c>
      <c r="M20" s="376" t="s">
        <v>2095</v>
      </c>
      <c r="N20" s="377" t="s">
        <v>2096</v>
      </c>
      <c r="O20" s="377" t="s">
        <v>2097</v>
      </c>
      <c r="P20" s="377" t="s">
        <v>2098</v>
      </c>
    </row>
    <row r="21" spans="1:16" ht="14.25">
      <c r="A21" s="371"/>
      <c r="B21" s="375"/>
      <c r="C21" s="373"/>
      <c r="D21" s="374"/>
      <c r="E21" s="374"/>
      <c r="F21" s="374"/>
      <c r="G21" s="373"/>
      <c r="H21" s="374"/>
      <c r="I21" s="371"/>
      <c r="J21" s="383"/>
      <c r="K21" s="374"/>
      <c r="L21" s="373"/>
      <c r="M21" s="373"/>
      <c r="N21" s="374"/>
      <c r="O21" s="374"/>
      <c r="P21" s="373"/>
    </row>
    <row r="22" spans="1:16" ht="14.25">
      <c r="A22" s="371"/>
      <c r="B22" s="375"/>
      <c r="C22" s="373"/>
      <c r="D22" s="374"/>
      <c r="E22" s="374"/>
      <c r="F22" s="374"/>
      <c r="G22" s="373"/>
      <c r="H22" s="374"/>
      <c r="I22" s="371"/>
      <c r="J22" s="383"/>
      <c r="K22" s="374"/>
      <c r="L22" s="374"/>
      <c r="M22" s="374"/>
      <c r="N22" s="374"/>
      <c r="O22" s="374"/>
      <c r="P22" s="373"/>
    </row>
  </sheetData>
  <sheetProtection/>
  <mergeCells count="5">
    <mergeCell ref="A1:P1"/>
    <mergeCell ref="C2:I2"/>
    <mergeCell ref="J2:P2"/>
    <mergeCell ref="C15:I15"/>
    <mergeCell ref="J15:P15"/>
  </mergeCells>
  <printOptions/>
  <pageMargins left="0.61" right="0.52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8"/>
  <sheetViews>
    <sheetView workbookViewId="0" topLeftCell="A142">
      <selection activeCell="H8" sqref="H8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3" width="2.375" style="1" customWidth="1"/>
    <col min="14" max="14" width="3.125" style="138" customWidth="1"/>
    <col min="15" max="15" width="7.75390625" style="11" customWidth="1"/>
    <col min="16" max="16384" width="9.00390625" style="11" customWidth="1"/>
  </cols>
  <sheetData>
    <row r="1" spans="1:14" ht="27" customHeight="1">
      <c r="A1" s="720" t="s">
        <v>2103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9" ht="10.5" customHeight="1">
      <c r="A2" s="721">
        <v>1</v>
      </c>
      <c r="B2" s="721" t="s">
        <v>2112</v>
      </c>
      <c r="C2" s="722" t="s">
        <v>2113</v>
      </c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18"/>
      <c r="O2" s="420"/>
      <c r="R2" s="23"/>
      <c r="S2" s="23"/>
    </row>
    <row r="3" spans="1:19" ht="10.5" customHeight="1">
      <c r="A3" s="721"/>
      <c r="B3" s="721"/>
      <c r="C3" s="722"/>
      <c r="D3" s="421"/>
      <c r="E3" s="723"/>
      <c r="F3" s="431"/>
      <c r="G3" s="423"/>
      <c r="H3" s="424"/>
      <c r="I3" s="409"/>
      <c r="J3" s="409"/>
      <c r="K3" s="409"/>
      <c r="L3" s="409"/>
      <c r="M3" s="409"/>
      <c r="N3" s="418"/>
      <c r="O3" s="420"/>
      <c r="R3" s="23"/>
      <c r="S3" s="23"/>
    </row>
    <row r="4" spans="1:19" ht="10.5" customHeight="1">
      <c r="A4" s="721">
        <v>2</v>
      </c>
      <c r="B4" s="721" t="s">
        <v>2194</v>
      </c>
      <c r="C4" s="722"/>
      <c r="D4" s="419"/>
      <c r="E4" s="724"/>
      <c r="F4" s="432"/>
      <c r="G4" s="426"/>
      <c r="H4" s="422"/>
      <c r="I4" s="409"/>
      <c r="J4" s="409"/>
      <c r="K4" s="409"/>
      <c r="L4" s="409"/>
      <c r="M4" s="409"/>
      <c r="N4" s="418"/>
      <c r="O4" s="420"/>
      <c r="R4" s="23"/>
      <c r="S4" s="23"/>
    </row>
    <row r="5" spans="1:19" ht="10.5" customHeight="1">
      <c r="A5" s="721"/>
      <c r="B5" s="721"/>
      <c r="C5" s="722"/>
      <c r="D5" s="418"/>
      <c r="E5" s="409"/>
      <c r="F5" s="409"/>
      <c r="G5" s="725">
        <v>24</v>
      </c>
      <c r="H5" s="730"/>
      <c r="I5" s="423"/>
      <c r="J5" s="424"/>
      <c r="K5" s="409"/>
      <c r="L5" s="409"/>
      <c r="M5" s="409"/>
      <c r="N5" s="418"/>
      <c r="O5" s="420"/>
      <c r="R5" s="23"/>
      <c r="S5" s="23"/>
    </row>
    <row r="6" spans="1:19" ht="10.5" customHeight="1">
      <c r="A6" s="721">
        <v>3</v>
      </c>
      <c r="B6" s="721" t="s">
        <v>2114</v>
      </c>
      <c r="C6" s="722" t="s">
        <v>2115</v>
      </c>
      <c r="D6" s="419"/>
      <c r="E6" s="419"/>
      <c r="F6" s="419"/>
      <c r="G6" s="725"/>
      <c r="H6" s="730"/>
      <c r="I6" s="810"/>
      <c r="J6" s="812"/>
      <c r="K6" s="409"/>
      <c r="L6" s="409"/>
      <c r="M6" s="409"/>
      <c r="N6" s="418"/>
      <c r="O6" s="420"/>
      <c r="R6" s="23"/>
      <c r="S6" s="23"/>
    </row>
    <row r="7" spans="1:19" ht="10.5" customHeight="1">
      <c r="A7" s="721"/>
      <c r="B7" s="721"/>
      <c r="C7" s="722"/>
      <c r="D7" s="418"/>
      <c r="E7" s="723">
        <v>1</v>
      </c>
      <c r="F7" s="431"/>
      <c r="G7" s="428"/>
      <c r="H7" s="429"/>
      <c r="I7" s="430"/>
      <c r="J7" s="427"/>
      <c r="K7" s="409"/>
      <c r="L7" s="409"/>
      <c r="M7" s="409"/>
      <c r="N7" s="418"/>
      <c r="O7" s="420"/>
      <c r="R7" s="23"/>
      <c r="S7" s="23"/>
    </row>
    <row r="8" spans="1:19" ht="10.5" customHeight="1">
      <c r="A8" s="721">
        <v>4</v>
      </c>
      <c r="B8" s="721" t="s">
        <v>2190</v>
      </c>
      <c r="C8" s="722" t="s">
        <v>2191</v>
      </c>
      <c r="D8" s="418"/>
      <c r="E8" s="724"/>
      <c r="F8" s="432"/>
      <c r="G8" s="426"/>
      <c r="H8" s="421"/>
      <c r="I8" s="409"/>
      <c r="J8" s="427"/>
      <c r="K8" s="409"/>
      <c r="L8" s="409"/>
      <c r="M8" s="409"/>
      <c r="N8" s="418"/>
      <c r="O8" s="420"/>
      <c r="R8" s="23"/>
      <c r="S8" s="23"/>
    </row>
    <row r="9" spans="1:19" ht="10.5" customHeight="1">
      <c r="A9" s="721"/>
      <c r="B9" s="721"/>
      <c r="C9" s="722"/>
      <c r="D9" s="421"/>
      <c r="E9" s="409"/>
      <c r="F9" s="409"/>
      <c r="G9" s="409"/>
      <c r="H9" s="409"/>
      <c r="I9" s="725">
        <v>40</v>
      </c>
      <c r="J9" s="730"/>
      <c r="K9" s="423"/>
      <c r="L9" s="424"/>
      <c r="M9" s="803" t="s">
        <v>1852</v>
      </c>
      <c r="N9" s="803"/>
      <c r="O9" s="420"/>
      <c r="R9" s="23"/>
      <c r="S9" s="23"/>
    </row>
    <row r="10" spans="1:19" ht="10.5" customHeight="1">
      <c r="A10" s="721">
        <v>5</v>
      </c>
      <c r="B10" s="721" t="s">
        <v>2192</v>
      </c>
      <c r="C10" s="722" t="s">
        <v>2193</v>
      </c>
      <c r="D10" s="418"/>
      <c r="E10" s="419"/>
      <c r="F10" s="419"/>
      <c r="G10" s="409"/>
      <c r="H10" s="409"/>
      <c r="I10" s="725"/>
      <c r="J10" s="730"/>
      <c r="K10" s="810"/>
      <c r="L10" s="723"/>
      <c r="M10" s="803"/>
      <c r="N10" s="803"/>
      <c r="O10" s="420"/>
      <c r="R10" s="23"/>
      <c r="S10" s="23"/>
    </row>
    <row r="11" spans="1:19" ht="10.5" customHeight="1">
      <c r="A11" s="721"/>
      <c r="B11" s="721"/>
      <c r="C11" s="722"/>
      <c r="D11" s="421"/>
      <c r="E11" s="723"/>
      <c r="F11" s="431"/>
      <c r="G11" s="423"/>
      <c r="H11" s="424"/>
      <c r="I11" s="409"/>
      <c r="J11" s="427"/>
      <c r="K11" s="409"/>
      <c r="L11" s="409"/>
      <c r="M11" s="409"/>
      <c r="N11" s="409"/>
      <c r="O11" s="420"/>
      <c r="R11" s="23"/>
      <c r="S11" s="23"/>
    </row>
    <row r="12" spans="1:19" ht="10.5" customHeight="1">
      <c r="A12" s="721">
        <v>6</v>
      </c>
      <c r="B12" s="721" t="s">
        <v>2194</v>
      </c>
      <c r="C12" s="722"/>
      <c r="D12" s="419"/>
      <c r="E12" s="724"/>
      <c r="F12" s="432"/>
      <c r="G12" s="426"/>
      <c r="H12" s="422"/>
      <c r="I12" s="409"/>
      <c r="J12" s="427"/>
      <c r="K12" s="409"/>
      <c r="L12" s="409"/>
      <c r="M12" s="409"/>
      <c r="N12" s="409"/>
      <c r="O12" s="420"/>
      <c r="R12" s="23"/>
      <c r="S12" s="23"/>
    </row>
    <row r="13" spans="1:19" ht="10.5" customHeight="1">
      <c r="A13" s="721"/>
      <c r="B13" s="721"/>
      <c r="C13" s="722"/>
      <c r="D13" s="418"/>
      <c r="E13" s="409"/>
      <c r="F13" s="409"/>
      <c r="G13" s="725">
        <v>25</v>
      </c>
      <c r="H13" s="730"/>
      <c r="I13" s="428"/>
      <c r="J13" s="429"/>
      <c r="K13" s="409"/>
      <c r="L13" s="409"/>
      <c r="M13" s="409"/>
      <c r="N13" s="409"/>
      <c r="O13" s="420"/>
      <c r="R13" s="23"/>
      <c r="S13" s="23"/>
    </row>
    <row r="14" spans="1:19" ht="10.5" customHeight="1">
      <c r="A14" s="721">
        <v>7</v>
      </c>
      <c r="B14" s="721" t="s">
        <v>1977</v>
      </c>
      <c r="C14" s="722" t="s">
        <v>2117</v>
      </c>
      <c r="D14" s="419"/>
      <c r="E14" s="419"/>
      <c r="F14" s="419"/>
      <c r="G14" s="725"/>
      <c r="H14" s="730"/>
      <c r="I14" s="810"/>
      <c r="J14" s="723"/>
      <c r="K14" s="409"/>
      <c r="L14" s="409"/>
      <c r="M14" s="409"/>
      <c r="N14" s="409"/>
      <c r="O14" s="420"/>
      <c r="R14" s="23"/>
      <c r="S14" s="23"/>
    </row>
    <row r="15" spans="1:19" ht="10.5" customHeight="1">
      <c r="A15" s="721"/>
      <c r="B15" s="721"/>
      <c r="C15" s="722"/>
      <c r="D15" s="418"/>
      <c r="E15" s="723">
        <v>2</v>
      </c>
      <c r="F15" s="431"/>
      <c r="G15" s="428"/>
      <c r="H15" s="429"/>
      <c r="I15" s="409"/>
      <c r="J15" s="409"/>
      <c r="K15" s="409"/>
      <c r="L15" s="409"/>
      <c r="M15" s="409"/>
      <c r="N15" s="409"/>
      <c r="O15" s="420"/>
      <c r="R15" s="23"/>
      <c r="S15" s="23"/>
    </row>
    <row r="16" spans="1:19" ht="10.5" customHeight="1">
      <c r="A16" s="721">
        <v>8</v>
      </c>
      <c r="B16" s="721" t="s">
        <v>2118</v>
      </c>
      <c r="C16" s="722" t="s">
        <v>2119</v>
      </c>
      <c r="D16" s="419"/>
      <c r="E16" s="724"/>
      <c r="F16" s="432"/>
      <c r="G16" s="426"/>
      <c r="H16" s="421"/>
      <c r="I16" s="409"/>
      <c r="J16" s="409"/>
      <c r="K16" s="409"/>
      <c r="L16" s="409"/>
      <c r="M16" s="409"/>
      <c r="N16" s="409"/>
      <c r="O16" s="420"/>
      <c r="R16" s="23"/>
      <c r="S16" s="23"/>
    </row>
    <row r="17" spans="1:19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725"/>
      <c r="L17" s="725"/>
      <c r="M17" s="409"/>
      <c r="N17" s="409"/>
      <c r="O17" s="420"/>
      <c r="R17" s="23"/>
      <c r="S17" s="23"/>
    </row>
    <row r="18" spans="1:19" ht="10.5" customHeight="1">
      <c r="A18" s="721">
        <v>9</v>
      </c>
      <c r="B18" s="721" t="s">
        <v>2120</v>
      </c>
      <c r="C18" s="722" t="s">
        <v>2121</v>
      </c>
      <c r="D18" s="419"/>
      <c r="E18" s="433"/>
      <c r="F18" s="433"/>
      <c r="G18" s="409"/>
      <c r="H18" s="409"/>
      <c r="I18" s="418"/>
      <c r="J18" s="418"/>
      <c r="K18" s="725"/>
      <c r="L18" s="725"/>
      <c r="M18" s="725"/>
      <c r="N18" s="725"/>
      <c r="O18" s="420"/>
      <c r="R18" s="23"/>
      <c r="S18" s="23"/>
    </row>
    <row r="19" spans="1:19" ht="10.5" customHeight="1">
      <c r="A19" s="721"/>
      <c r="B19" s="721"/>
      <c r="C19" s="722"/>
      <c r="D19" s="418"/>
      <c r="E19" s="723"/>
      <c r="F19" s="431"/>
      <c r="G19" s="423"/>
      <c r="H19" s="424"/>
      <c r="I19" s="409"/>
      <c r="J19" s="409"/>
      <c r="K19" s="409"/>
      <c r="L19" s="409"/>
      <c r="M19" s="409"/>
      <c r="N19" s="409"/>
      <c r="O19" s="420"/>
      <c r="R19" s="23"/>
      <c r="S19" s="23"/>
    </row>
    <row r="20" spans="1:19" ht="10.5" customHeight="1">
      <c r="A20" s="721">
        <v>10</v>
      </c>
      <c r="B20" s="721" t="s">
        <v>2194</v>
      </c>
      <c r="C20" s="722"/>
      <c r="D20" s="419"/>
      <c r="E20" s="724"/>
      <c r="F20" s="432"/>
      <c r="G20" s="426"/>
      <c r="H20" s="422"/>
      <c r="I20" s="409"/>
      <c r="J20" s="409"/>
      <c r="K20" s="409"/>
      <c r="L20" s="409"/>
      <c r="M20" s="409"/>
      <c r="N20" s="409"/>
      <c r="O20" s="420"/>
      <c r="R20" s="23"/>
      <c r="S20" s="23"/>
    </row>
    <row r="21" spans="1:19" ht="10.5" customHeight="1">
      <c r="A21" s="721"/>
      <c r="B21" s="721"/>
      <c r="C21" s="722"/>
      <c r="D21" s="418"/>
      <c r="E21" s="409"/>
      <c r="F21" s="409"/>
      <c r="G21" s="725">
        <v>26</v>
      </c>
      <c r="H21" s="730"/>
      <c r="I21" s="423"/>
      <c r="J21" s="424"/>
      <c r="K21" s="409"/>
      <c r="L21" s="409"/>
      <c r="M21" s="409"/>
      <c r="N21" s="409"/>
      <c r="O21" s="420"/>
      <c r="R21" s="23"/>
      <c r="S21" s="23"/>
    </row>
    <row r="22" spans="1:19" ht="10.5" customHeight="1">
      <c r="A22" s="721">
        <v>11</v>
      </c>
      <c r="B22" s="721" t="s">
        <v>2122</v>
      </c>
      <c r="C22" s="722" t="s">
        <v>2123</v>
      </c>
      <c r="D22" s="418"/>
      <c r="E22" s="419"/>
      <c r="F22" s="419"/>
      <c r="G22" s="725"/>
      <c r="H22" s="730"/>
      <c r="I22" s="810"/>
      <c r="J22" s="812"/>
      <c r="K22" s="409"/>
      <c r="L22" s="409"/>
      <c r="M22" s="409"/>
      <c r="N22" s="409"/>
      <c r="O22" s="420"/>
      <c r="R22" s="23"/>
      <c r="S22" s="23"/>
    </row>
    <row r="23" spans="1:19" ht="10.5" customHeight="1">
      <c r="A23" s="721"/>
      <c r="B23" s="721"/>
      <c r="C23" s="722"/>
      <c r="D23" s="421"/>
      <c r="E23" s="723">
        <v>3</v>
      </c>
      <c r="F23" s="431"/>
      <c r="G23" s="419"/>
      <c r="H23" s="429"/>
      <c r="I23" s="409"/>
      <c r="J23" s="427"/>
      <c r="K23" s="409"/>
      <c r="L23" s="409"/>
      <c r="M23" s="409"/>
      <c r="N23" s="409"/>
      <c r="O23" s="420"/>
      <c r="R23" s="23"/>
      <c r="S23" s="23"/>
    </row>
    <row r="24" spans="1:19" ht="10.5" customHeight="1">
      <c r="A24" s="721">
        <v>12</v>
      </c>
      <c r="B24" s="721" t="s">
        <v>2124</v>
      </c>
      <c r="C24" s="722" t="s">
        <v>2125</v>
      </c>
      <c r="D24" s="419"/>
      <c r="E24" s="724"/>
      <c r="F24" s="432"/>
      <c r="G24" s="426"/>
      <c r="H24" s="421"/>
      <c r="I24" s="409"/>
      <c r="J24" s="427"/>
      <c r="K24" s="409"/>
      <c r="L24" s="409"/>
      <c r="M24" s="409"/>
      <c r="N24" s="409"/>
      <c r="O24" s="420"/>
      <c r="R24" s="23"/>
      <c r="S24" s="23"/>
    </row>
    <row r="25" spans="1:19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41</v>
      </c>
      <c r="J25" s="730"/>
      <c r="K25" s="423"/>
      <c r="L25" s="424"/>
      <c r="M25" s="803" t="s">
        <v>1853</v>
      </c>
      <c r="N25" s="803"/>
      <c r="O25" s="420"/>
      <c r="R25" s="23"/>
      <c r="S25" s="23"/>
    </row>
    <row r="26" spans="1:19" ht="10.5" customHeight="1">
      <c r="A26" s="721">
        <v>13</v>
      </c>
      <c r="B26" s="721" t="s">
        <v>2126</v>
      </c>
      <c r="C26" s="722" t="s">
        <v>2127</v>
      </c>
      <c r="D26" s="419"/>
      <c r="E26" s="433"/>
      <c r="F26" s="433"/>
      <c r="G26" s="409"/>
      <c r="H26" s="409"/>
      <c r="I26" s="725"/>
      <c r="J26" s="730"/>
      <c r="K26" s="810"/>
      <c r="L26" s="723"/>
      <c r="M26" s="803"/>
      <c r="N26" s="803"/>
      <c r="O26" s="420"/>
      <c r="R26" s="23"/>
      <c r="S26" s="23"/>
    </row>
    <row r="27" spans="1:19" ht="10.5" customHeight="1">
      <c r="A27" s="721"/>
      <c r="B27" s="721"/>
      <c r="C27" s="722"/>
      <c r="D27" s="418"/>
      <c r="E27" s="723">
        <v>4</v>
      </c>
      <c r="F27" s="431"/>
      <c r="G27" s="423"/>
      <c r="H27" s="424"/>
      <c r="I27" s="409"/>
      <c r="J27" s="427"/>
      <c r="K27" s="409"/>
      <c r="L27" s="409"/>
      <c r="M27" s="409"/>
      <c r="N27" s="418"/>
      <c r="O27" s="420"/>
      <c r="R27" s="23"/>
      <c r="S27" s="23"/>
    </row>
    <row r="28" spans="1:19" ht="10.5" customHeight="1">
      <c r="A28" s="721">
        <v>14</v>
      </c>
      <c r="B28" s="721" t="s">
        <v>2030</v>
      </c>
      <c r="C28" s="722" t="s">
        <v>2115</v>
      </c>
      <c r="D28" s="419"/>
      <c r="E28" s="724"/>
      <c r="F28" s="432"/>
      <c r="G28" s="426"/>
      <c r="H28" s="422"/>
      <c r="I28" s="409"/>
      <c r="J28" s="427"/>
      <c r="K28" s="409"/>
      <c r="L28" s="409"/>
      <c r="M28" s="409"/>
      <c r="N28" s="418"/>
      <c r="O28" s="420"/>
      <c r="R28" s="23"/>
      <c r="S28" s="23"/>
    </row>
    <row r="29" spans="1:19" ht="10.5" customHeight="1">
      <c r="A29" s="721"/>
      <c r="B29" s="721"/>
      <c r="C29" s="722"/>
      <c r="D29" s="418"/>
      <c r="E29" s="409"/>
      <c r="F29" s="409"/>
      <c r="G29" s="725">
        <v>27</v>
      </c>
      <c r="H29" s="730"/>
      <c r="I29" s="428"/>
      <c r="J29" s="429"/>
      <c r="K29" s="409"/>
      <c r="L29" s="409"/>
      <c r="M29" s="409"/>
      <c r="N29" s="418"/>
      <c r="O29" s="420"/>
      <c r="R29" s="23"/>
      <c r="S29" s="23"/>
    </row>
    <row r="30" spans="1:19" ht="10.5" customHeight="1">
      <c r="A30" s="721">
        <v>15</v>
      </c>
      <c r="B30" s="721" t="s">
        <v>2128</v>
      </c>
      <c r="C30" s="722" t="s">
        <v>2129</v>
      </c>
      <c r="D30" s="418"/>
      <c r="E30" s="419"/>
      <c r="F30" s="419"/>
      <c r="G30" s="725"/>
      <c r="H30" s="730"/>
      <c r="I30" s="810"/>
      <c r="J30" s="723"/>
      <c r="K30" s="409"/>
      <c r="L30" s="409"/>
      <c r="M30" s="409"/>
      <c r="N30" s="418"/>
      <c r="O30" s="420"/>
      <c r="R30" s="23"/>
      <c r="S30" s="23"/>
    </row>
    <row r="31" spans="1:19" ht="10.5" customHeight="1">
      <c r="A31" s="721"/>
      <c r="B31" s="721"/>
      <c r="C31" s="722"/>
      <c r="D31" s="421"/>
      <c r="E31" s="723">
        <v>5</v>
      </c>
      <c r="F31" s="431"/>
      <c r="G31" s="423"/>
      <c r="H31" s="429"/>
      <c r="I31" s="409"/>
      <c r="J31" s="409"/>
      <c r="K31" s="409"/>
      <c r="L31" s="409"/>
      <c r="M31" s="409"/>
      <c r="N31" s="418"/>
      <c r="O31" s="420"/>
      <c r="R31" s="23"/>
      <c r="S31" s="23"/>
    </row>
    <row r="32" spans="1:19" ht="10.5" customHeight="1">
      <c r="A32" s="721">
        <v>16</v>
      </c>
      <c r="B32" s="721" t="s">
        <v>2130</v>
      </c>
      <c r="C32" s="722" t="s">
        <v>2119</v>
      </c>
      <c r="D32" s="419"/>
      <c r="E32" s="724"/>
      <c r="F32" s="432"/>
      <c r="G32" s="426"/>
      <c r="H32" s="421"/>
      <c r="I32" s="409"/>
      <c r="J32" s="409"/>
      <c r="K32" s="409"/>
      <c r="L32" s="409"/>
      <c r="M32" s="409"/>
      <c r="N32" s="418"/>
      <c r="O32" s="420"/>
      <c r="R32" s="23"/>
      <c r="S32" s="23"/>
    </row>
    <row r="33" spans="1:19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409"/>
      <c r="K33" s="409"/>
      <c r="L33" s="409"/>
      <c r="M33" s="409"/>
      <c r="N33" s="418"/>
      <c r="O33" s="420"/>
      <c r="R33" s="23"/>
      <c r="S33" s="23"/>
    </row>
    <row r="34" spans="1:19" ht="10.5" customHeight="1">
      <c r="A34" s="721">
        <v>17</v>
      </c>
      <c r="B34" s="721" t="s">
        <v>2131</v>
      </c>
      <c r="C34" s="722" t="s">
        <v>2132</v>
      </c>
      <c r="D34" s="434"/>
      <c r="E34" s="419"/>
      <c r="F34" s="419"/>
      <c r="G34" s="409"/>
      <c r="H34" s="409"/>
      <c r="I34" s="409"/>
      <c r="J34" s="409"/>
      <c r="K34" s="409"/>
      <c r="L34" s="409"/>
      <c r="M34" s="409"/>
      <c r="N34" s="418"/>
      <c r="O34" s="420"/>
      <c r="R34" s="23"/>
      <c r="S34" s="23"/>
    </row>
    <row r="35" spans="1:19" ht="10.5" customHeight="1">
      <c r="A35" s="721"/>
      <c r="B35" s="721"/>
      <c r="C35" s="722"/>
      <c r="D35" s="435"/>
      <c r="E35" s="725"/>
      <c r="F35" s="422"/>
      <c r="G35" s="423"/>
      <c r="H35" s="424"/>
      <c r="I35" s="409"/>
      <c r="J35" s="436"/>
      <c r="K35" s="409"/>
      <c r="L35" s="409"/>
      <c r="M35" s="409"/>
      <c r="N35" s="418"/>
      <c r="O35" s="420"/>
      <c r="R35" s="23"/>
      <c r="S35" s="23"/>
    </row>
    <row r="36" spans="1:19" ht="10.5" customHeight="1">
      <c r="A36" s="721">
        <v>18</v>
      </c>
      <c r="B36" s="721" t="s">
        <v>2194</v>
      </c>
      <c r="C36" s="722"/>
      <c r="D36" s="437"/>
      <c r="E36" s="724"/>
      <c r="F36" s="425"/>
      <c r="G36" s="810"/>
      <c r="H36" s="812"/>
      <c r="I36" s="409"/>
      <c r="J36" s="409"/>
      <c r="K36" s="409"/>
      <c r="L36" s="409"/>
      <c r="M36" s="409"/>
      <c r="N36" s="418"/>
      <c r="O36" s="420"/>
      <c r="R36" s="23"/>
      <c r="S36" s="23"/>
    </row>
    <row r="37" spans="1:19" ht="10.5" customHeight="1">
      <c r="A37" s="721"/>
      <c r="B37" s="721"/>
      <c r="C37" s="722"/>
      <c r="D37" s="434"/>
      <c r="E37" s="409"/>
      <c r="F37" s="409"/>
      <c r="G37" s="725">
        <v>28</v>
      </c>
      <c r="H37" s="730"/>
      <c r="I37" s="423"/>
      <c r="J37" s="424"/>
      <c r="K37" s="409"/>
      <c r="L37" s="409"/>
      <c r="M37" s="409"/>
      <c r="N37" s="418"/>
      <c r="O37" s="420"/>
      <c r="R37" s="23"/>
      <c r="S37" s="23"/>
    </row>
    <row r="38" spans="1:19" ht="10.5" customHeight="1">
      <c r="A38" s="721">
        <v>19</v>
      </c>
      <c r="B38" s="721" t="s">
        <v>2133</v>
      </c>
      <c r="C38" s="722" t="s">
        <v>2125</v>
      </c>
      <c r="D38" s="437"/>
      <c r="E38" s="419"/>
      <c r="F38" s="419"/>
      <c r="G38" s="725"/>
      <c r="H38" s="730"/>
      <c r="I38" s="810"/>
      <c r="J38" s="812"/>
      <c r="K38" s="409"/>
      <c r="L38" s="409"/>
      <c r="M38" s="409"/>
      <c r="N38" s="418"/>
      <c r="O38" s="420"/>
      <c r="R38" s="23"/>
      <c r="S38" s="23"/>
    </row>
    <row r="39" spans="1:19" ht="10.5" customHeight="1">
      <c r="A39" s="721"/>
      <c r="B39" s="721"/>
      <c r="C39" s="722"/>
      <c r="D39" s="434"/>
      <c r="E39" s="725">
        <v>6</v>
      </c>
      <c r="F39" s="422"/>
      <c r="G39" s="423"/>
      <c r="H39" s="429"/>
      <c r="I39" s="409"/>
      <c r="J39" s="427"/>
      <c r="K39" s="409"/>
      <c r="L39" s="409"/>
      <c r="M39" s="409"/>
      <c r="N39" s="418"/>
      <c r="O39" s="420"/>
      <c r="R39" s="23"/>
      <c r="S39" s="23"/>
    </row>
    <row r="40" spans="1:19" ht="10.5" customHeight="1">
      <c r="A40" s="721">
        <v>20</v>
      </c>
      <c r="B40" s="721" t="s">
        <v>2134</v>
      </c>
      <c r="C40" s="722" t="s">
        <v>2129</v>
      </c>
      <c r="D40" s="434"/>
      <c r="E40" s="724"/>
      <c r="F40" s="425"/>
      <c r="G40" s="810"/>
      <c r="H40" s="723"/>
      <c r="I40" s="409"/>
      <c r="J40" s="427"/>
      <c r="K40" s="409"/>
      <c r="L40" s="409"/>
      <c r="M40" s="409"/>
      <c r="N40" s="418"/>
      <c r="O40" s="420"/>
      <c r="R40" s="23"/>
      <c r="S40" s="23"/>
    </row>
    <row r="41" spans="1:19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42</v>
      </c>
      <c r="J41" s="730"/>
      <c r="K41" s="428"/>
      <c r="L41" s="424"/>
      <c r="M41" s="803" t="s">
        <v>1854</v>
      </c>
      <c r="N41" s="803"/>
      <c r="O41" s="420"/>
      <c r="R41" s="23"/>
      <c r="S41" s="23"/>
    </row>
    <row r="42" spans="1:19" ht="10.5" customHeight="1">
      <c r="A42" s="721">
        <v>21</v>
      </c>
      <c r="B42" s="721" t="s">
        <v>2135</v>
      </c>
      <c r="C42" s="722" t="s">
        <v>2119</v>
      </c>
      <c r="D42" s="434"/>
      <c r="E42" s="419"/>
      <c r="F42" s="419"/>
      <c r="G42" s="409"/>
      <c r="H42" s="409"/>
      <c r="I42" s="725"/>
      <c r="J42" s="730"/>
      <c r="K42" s="810"/>
      <c r="L42" s="723"/>
      <c r="M42" s="803"/>
      <c r="N42" s="803"/>
      <c r="O42" s="420"/>
      <c r="R42" s="23"/>
      <c r="S42" s="23"/>
    </row>
    <row r="43" spans="1:19" ht="10.5" customHeight="1">
      <c r="A43" s="721"/>
      <c r="B43" s="721"/>
      <c r="C43" s="722"/>
      <c r="D43" s="435"/>
      <c r="E43" s="725">
        <v>7</v>
      </c>
      <c r="F43" s="422"/>
      <c r="G43" s="423"/>
      <c r="H43" s="424"/>
      <c r="I43" s="409"/>
      <c r="J43" s="427"/>
      <c r="K43" s="409"/>
      <c r="L43" s="409"/>
      <c r="M43" s="409"/>
      <c r="N43" s="409"/>
      <c r="O43" s="420"/>
      <c r="R43" s="23"/>
      <c r="S43" s="23"/>
    </row>
    <row r="44" spans="1:19" ht="10.5" customHeight="1">
      <c r="A44" s="721">
        <v>22</v>
      </c>
      <c r="B44" s="721" t="s">
        <v>2136</v>
      </c>
      <c r="C44" s="722" t="s">
        <v>2137</v>
      </c>
      <c r="D44" s="437"/>
      <c r="E44" s="724"/>
      <c r="F44" s="425"/>
      <c r="G44" s="810"/>
      <c r="H44" s="812"/>
      <c r="I44" s="409"/>
      <c r="J44" s="427"/>
      <c r="K44" s="409"/>
      <c r="L44" s="409"/>
      <c r="M44" s="409"/>
      <c r="N44" s="409"/>
      <c r="O44" s="420"/>
      <c r="R44" s="23"/>
      <c r="S44" s="23"/>
    </row>
    <row r="45" spans="1:19" ht="10.5" customHeight="1">
      <c r="A45" s="721"/>
      <c r="B45" s="721"/>
      <c r="C45" s="722"/>
      <c r="D45" s="434"/>
      <c r="E45" s="409"/>
      <c r="F45" s="409"/>
      <c r="G45" s="725">
        <v>29</v>
      </c>
      <c r="H45" s="730"/>
      <c r="I45" s="428"/>
      <c r="J45" s="429"/>
      <c r="K45" s="409"/>
      <c r="L45" s="409"/>
      <c r="M45" s="409"/>
      <c r="N45" s="409"/>
      <c r="O45" s="420"/>
      <c r="R45" s="23"/>
      <c r="S45" s="23"/>
    </row>
    <row r="46" spans="1:19" ht="10.5" customHeight="1">
      <c r="A46" s="721">
        <v>23</v>
      </c>
      <c r="B46" s="721" t="s">
        <v>2028</v>
      </c>
      <c r="C46" s="722" t="s">
        <v>2115</v>
      </c>
      <c r="D46" s="437"/>
      <c r="E46" s="419"/>
      <c r="F46" s="419"/>
      <c r="G46" s="725"/>
      <c r="H46" s="730"/>
      <c r="I46" s="810"/>
      <c r="J46" s="723"/>
      <c r="K46" s="409"/>
      <c r="L46" s="409"/>
      <c r="M46" s="409"/>
      <c r="N46" s="409"/>
      <c r="O46" s="420"/>
      <c r="R46" s="23"/>
      <c r="S46" s="23"/>
    </row>
    <row r="47" spans="1:19" ht="10.5" customHeight="1">
      <c r="A47" s="721"/>
      <c r="B47" s="721"/>
      <c r="C47" s="722"/>
      <c r="D47" s="434"/>
      <c r="E47" s="723">
        <v>8</v>
      </c>
      <c r="F47" s="431"/>
      <c r="G47" s="423"/>
      <c r="H47" s="429"/>
      <c r="I47" s="409"/>
      <c r="J47" s="409"/>
      <c r="K47" s="409"/>
      <c r="L47" s="409"/>
      <c r="M47" s="409"/>
      <c r="N47" s="409"/>
      <c r="O47" s="420"/>
      <c r="R47" s="23"/>
      <c r="S47" s="23"/>
    </row>
    <row r="48" spans="1:19" ht="10.5" customHeight="1">
      <c r="A48" s="721">
        <v>24</v>
      </c>
      <c r="B48" s="721" t="s">
        <v>2138</v>
      </c>
      <c r="C48" s="722" t="s">
        <v>2127</v>
      </c>
      <c r="D48" s="437"/>
      <c r="E48" s="724"/>
      <c r="F48" s="432"/>
      <c r="G48" s="810"/>
      <c r="H48" s="723"/>
      <c r="I48" s="409"/>
      <c r="J48" s="409"/>
      <c r="K48" s="409"/>
      <c r="L48" s="409"/>
      <c r="M48" s="409"/>
      <c r="N48" s="409"/>
      <c r="O48" s="420"/>
      <c r="R48" s="23"/>
      <c r="S48" s="23"/>
    </row>
    <row r="49" spans="1:19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18"/>
      <c r="K49" s="725"/>
      <c r="L49" s="725"/>
      <c r="M49" s="409"/>
      <c r="N49" s="409"/>
      <c r="O49" s="420"/>
      <c r="R49" s="23"/>
      <c r="S49" s="23"/>
    </row>
    <row r="50" spans="1:19" ht="10.5" customHeight="1">
      <c r="A50" s="721">
        <v>25</v>
      </c>
      <c r="B50" s="721" t="s">
        <v>2139</v>
      </c>
      <c r="C50" s="722" t="s">
        <v>2140</v>
      </c>
      <c r="D50" s="437"/>
      <c r="E50" s="433"/>
      <c r="F50" s="433"/>
      <c r="G50" s="409"/>
      <c r="H50" s="409"/>
      <c r="I50" s="418"/>
      <c r="J50" s="418"/>
      <c r="K50" s="725"/>
      <c r="L50" s="725"/>
      <c r="M50" s="814"/>
      <c r="N50" s="807"/>
      <c r="O50" s="420"/>
      <c r="R50" s="23"/>
      <c r="S50" s="23"/>
    </row>
    <row r="51" spans="1:19" ht="10.5" customHeight="1">
      <c r="A51" s="721"/>
      <c r="B51" s="721"/>
      <c r="C51" s="722"/>
      <c r="D51" s="434"/>
      <c r="E51" s="723"/>
      <c r="F51" s="431"/>
      <c r="G51" s="423"/>
      <c r="H51" s="424"/>
      <c r="I51" s="409"/>
      <c r="J51" s="409"/>
      <c r="K51" s="409"/>
      <c r="L51" s="439"/>
      <c r="M51" s="438"/>
      <c r="N51" s="439"/>
      <c r="O51" s="420"/>
      <c r="R51" s="23"/>
      <c r="S51" s="23"/>
    </row>
    <row r="52" spans="1:19" ht="10.5" customHeight="1">
      <c r="A52" s="721">
        <v>26</v>
      </c>
      <c r="B52" s="721" t="s">
        <v>2194</v>
      </c>
      <c r="C52" s="722"/>
      <c r="D52" s="437"/>
      <c r="E52" s="724"/>
      <c r="F52" s="432"/>
      <c r="G52" s="426"/>
      <c r="H52" s="422"/>
      <c r="I52" s="409"/>
      <c r="J52" s="409"/>
      <c r="K52" s="409"/>
      <c r="L52" s="409"/>
      <c r="M52" s="409"/>
      <c r="N52" s="409"/>
      <c r="O52" s="420"/>
      <c r="R52" s="23"/>
      <c r="S52" s="23"/>
    </row>
    <row r="53" spans="1:19" ht="10.5" customHeight="1">
      <c r="A53" s="721"/>
      <c r="B53" s="721"/>
      <c r="C53" s="722"/>
      <c r="D53" s="434"/>
      <c r="E53" s="409"/>
      <c r="F53" s="409"/>
      <c r="G53" s="725">
        <v>30</v>
      </c>
      <c r="H53" s="730"/>
      <c r="I53" s="423"/>
      <c r="J53" s="424"/>
      <c r="K53" s="409"/>
      <c r="L53" s="409"/>
      <c r="M53" s="409"/>
      <c r="N53" s="409"/>
      <c r="O53" s="420"/>
      <c r="R53" s="23"/>
      <c r="S53" s="23"/>
    </row>
    <row r="54" spans="1:19" ht="10.5" customHeight="1">
      <c r="A54" s="721">
        <v>27</v>
      </c>
      <c r="B54" s="721" t="s">
        <v>2141</v>
      </c>
      <c r="C54" s="722" t="s">
        <v>2123</v>
      </c>
      <c r="D54" s="434"/>
      <c r="E54" s="419"/>
      <c r="F54" s="419"/>
      <c r="G54" s="725"/>
      <c r="H54" s="730"/>
      <c r="I54" s="810"/>
      <c r="J54" s="812"/>
      <c r="K54" s="409"/>
      <c r="L54" s="409"/>
      <c r="M54" s="409"/>
      <c r="N54" s="409"/>
      <c r="O54" s="420"/>
      <c r="R54" s="23"/>
      <c r="S54" s="23"/>
    </row>
    <row r="55" spans="1:19" ht="10.5" customHeight="1">
      <c r="A55" s="721"/>
      <c r="B55" s="721"/>
      <c r="C55" s="722"/>
      <c r="D55" s="435"/>
      <c r="E55" s="725">
        <v>9</v>
      </c>
      <c r="F55" s="422"/>
      <c r="G55" s="423"/>
      <c r="H55" s="429"/>
      <c r="I55" s="409"/>
      <c r="J55" s="427"/>
      <c r="K55" s="409"/>
      <c r="L55" s="409"/>
      <c r="M55" s="409"/>
      <c r="N55" s="409"/>
      <c r="O55" s="420"/>
      <c r="R55" s="23"/>
      <c r="S55" s="23"/>
    </row>
    <row r="56" spans="1:19" ht="10.5" customHeight="1">
      <c r="A56" s="721">
        <v>28</v>
      </c>
      <c r="B56" s="721" t="s">
        <v>2142</v>
      </c>
      <c r="C56" s="722" t="s">
        <v>2143</v>
      </c>
      <c r="D56" s="437"/>
      <c r="E56" s="724"/>
      <c r="F56" s="425"/>
      <c r="G56" s="810"/>
      <c r="H56" s="723"/>
      <c r="I56" s="409"/>
      <c r="J56" s="427"/>
      <c r="K56" s="409"/>
      <c r="L56" s="409"/>
      <c r="M56" s="409"/>
      <c r="N56" s="409"/>
      <c r="O56" s="420"/>
      <c r="R56" s="23"/>
      <c r="S56" s="23"/>
    </row>
    <row r="57" spans="1:15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43</v>
      </c>
      <c r="J57" s="730"/>
      <c r="K57" s="423"/>
      <c r="L57" s="424"/>
      <c r="M57" s="803" t="s">
        <v>1855</v>
      </c>
      <c r="N57" s="803"/>
      <c r="O57" s="420"/>
    </row>
    <row r="58" spans="1:15" ht="10.5" customHeight="1">
      <c r="A58" s="721">
        <v>29</v>
      </c>
      <c r="B58" s="721" t="s">
        <v>2144</v>
      </c>
      <c r="C58" s="722" t="s">
        <v>2145</v>
      </c>
      <c r="D58" s="437"/>
      <c r="E58" s="433"/>
      <c r="F58" s="433"/>
      <c r="G58" s="409"/>
      <c r="H58" s="409"/>
      <c r="I58" s="725"/>
      <c r="J58" s="730"/>
      <c r="K58" s="810"/>
      <c r="L58" s="723"/>
      <c r="M58" s="803"/>
      <c r="N58" s="803"/>
      <c r="O58" s="420"/>
    </row>
    <row r="59" spans="1:15" ht="10.5" customHeight="1">
      <c r="A59" s="721"/>
      <c r="B59" s="721"/>
      <c r="C59" s="722"/>
      <c r="D59" s="434"/>
      <c r="E59" s="725">
        <v>10</v>
      </c>
      <c r="F59" s="422"/>
      <c r="G59" s="423"/>
      <c r="H59" s="424"/>
      <c r="I59" s="409"/>
      <c r="J59" s="427"/>
      <c r="K59" s="409"/>
      <c r="L59" s="409"/>
      <c r="M59" s="409"/>
      <c r="N59" s="409"/>
      <c r="O59" s="420"/>
    </row>
    <row r="60" spans="1:15" ht="10.5" customHeight="1">
      <c r="A60" s="721">
        <v>30</v>
      </c>
      <c r="B60" s="721" t="s">
        <v>2146</v>
      </c>
      <c r="C60" s="722" t="s">
        <v>2116</v>
      </c>
      <c r="D60" s="437"/>
      <c r="E60" s="724"/>
      <c r="F60" s="425"/>
      <c r="G60" s="810"/>
      <c r="H60" s="812"/>
      <c r="I60" s="409"/>
      <c r="J60" s="427"/>
      <c r="K60" s="409"/>
      <c r="L60" s="409"/>
      <c r="M60" s="409"/>
      <c r="N60" s="418"/>
      <c r="O60" s="420"/>
    </row>
    <row r="61" spans="1:15" ht="10.5" customHeight="1">
      <c r="A61" s="721"/>
      <c r="B61" s="721"/>
      <c r="C61" s="722"/>
      <c r="D61" s="434"/>
      <c r="E61" s="409"/>
      <c r="F61" s="409"/>
      <c r="G61" s="725">
        <v>31</v>
      </c>
      <c r="H61" s="730"/>
      <c r="I61" s="423"/>
      <c r="J61" s="429"/>
      <c r="K61" s="409"/>
      <c r="L61" s="409"/>
      <c r="M61" s="409"/>
      <c r="N61" s="418"/>
      <c r="O61" s="420"/>
    </row>
    <row r="62" spans="1:15" ht="10.5" customHeight="1">
      <c r="A62" s="721">
        <v>31</v>
      </c>
      <c r="B62" s="721" t="s">
        <v>2147</v>
      </c>
      <c r="C62" s="722" t="s">
        <v>2148</v>
      </c>
      <c r="D62" s="434"/>
      <c r="E62" s="409"/>
      <c r="F62" s="419"/>
      <c r="G62" s="725"/>
      <c r="H62" s="730"/>
      <c r="I62" s="810"/>
      <c r="J62" s="723"/>
      <c r="K62" s="409"/>
      <c r="L62" s="409"/>
      <c r="M62" s="409"/>
      <c r="N62" s="418"/>
      <c r="O62" s="420"/>
    </row>
    <row r="63" spans="1:15" ht="10.5" customHeight="1">
      <c r="A63" s="721"/>
      <c r="B63" s="721"/>
      <c r="C63" s="722"/>
      <c r="D63" s="435"/>
      <c r="E63" s="723">
        <v>11</v>
      </c>
      <c r="F63" s="422"/>
      <c r="G63" s="423"/>
      <c r="H63" s="429"/>
      <c r="I63" s="409"/>
      <c r="J63" s="409"/>
      <c r="K63" s="409"/>
      <c r="L63" s="409"/>
      <c r="M63" s="409"/>
      <c r="N63" s="418"/>
      <c r="O63" s="420"/>
    </row>
    <row r="64" spans="1:15" ht="10.5" customHeight="1">
      <c r="A64" s="721">
        <v>32</v>
      </c>
      <c r="B64" s="721" t="s">
        <v>2149</v>
      </c>
      <c r="C64" s="722" t="s">
        <v>2150</v>
      </c>
      <c r="D64" s="437"/>
      <c r="E64" s="724"/>
      <c r="F64" s="425"/>
      <c r="G64" s="810"/>
      <c r="H64" s="723"/>
      <c r="I64" s="409"/>
      <c r="J64" s="409"/>
      <c r="K64" s="409"/>
      <c r="L64" s="409"/>
      <c r="M64" s="409"/>
      <c r="N64" s="418"/>
      <c r="O64" s="420"/>
    </row>
    <row r="65" spans="1:15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  <c r="M65" s="409"/>
      <c r="N65" s="418"/>
      <c r="O65" s="420"/>
    </row>
    <row r="66" spans="1:15" ht="10.5" customHeight="1">
      <c r="A66" s="721">
        <v>33</v>
      </c>
      <c r="B66" s="721" t="s">
        <v>2151</v>
      </c>
      <c r="C66" s="722" t="s">
        <v>2123</v>
      </c>
      <c r="D66" s="434"/>
      <c r="E66" s="419"/>
      <c r="F66" s="419"/>
      <c r="G66" s="409"/>
      <c r="H66" s="409"/>
      <c r="I66" s="409"/>
      <c r="J66" s="409"/>
      <c r="K66" s="409"/>
      <c r="L66" s="409"/>
      <c r="M66" s="409"/>
      <c r="N66" s="409"/>
      <c r="O66" s="420"/>
    </row>
    <row r="67" spans="1:15" ht="10.5" customHeight="1">
      <c r="A67" s="721"/>
      <c r="B67" s="721"/>
      <c r="C67" s="722"/>
      <c r="D67" s="435"/>
      <c r="E67" s="725">
        <v>12</v>
      </c>
      <c r="F67" s="422"/>
      <c r="G67" s="423"/>
      <c r="H67" s="424"/>
      <c r="I67" s="409"/>
      <c r="J67" s="409"/>
      <c r="K67" s="409"/>
      <c r="L67" s="409"/>
      <c r="M67" s="409"/>
      <c r="N67" s="409"/>
      <c r="O67" s="420"/>
    </row>
    <row r="68" spans="1:15" ht="10.5" customHeight="1">
      <c r="A68" s="721">
        <v>34</v>
      </c>
      <c r="B68" s="721" t="s">
        <v>2152</v>
      </c>
      <c r="C68" s="722" t="s">
        <v>2116</v>
      </c>
      <c r="D68" s="437"/>
      <c r="E68" s="724"/>
      <c r="F68" s="425"/>
      <c r="G68" s="426"/>
      <c r="H68" s="422"/>
      <c r="I68" s="409"/>
      <c r="J68" s="409"/>
      <c r="K68" s="409"/>
      <c r="L68" s="409"/>
      <c r="M68" s="409"/>
      <c r="N68" s="409"/>
      <c r="O68" s="420"/>
    </row>
    <row r="69" spans="1:15" ht="10.5" customHeight="1">
      <c r="A69" s="721"/>
      <c r="B69" s="721"/>
      <c r="C69" s="722"/>
      <c r="D69" s="434"/>
      <c r="E69" s="409"/>
      <c r="F69" s="409"/>
      <c r="G69" s="725">
        <v>32</v>
      </c>
      <c r="H69" s="730"/>
      <c r="I69" s="423"/>
      <c r="J69" s="424"/>
      <c r="K69" s="409"/>
      <c r="L69" s="409"/>
      <c r="M69" s="409"/>
      <c r="N69" s="409"/>
      <c r="O69" s="420"/>
    </row>
    <row r="70" spans="1:15" ht="10.5" customHeight="1">
      <c r="A70" s="721">
        <v>35</v>
      </c>
      <c r="B70" s="721" t="s">
        <v>2153</v>
      </c>
      <c r="C70" s="722" t="s">
        <v>2117</v>
      </c>
      <c r="D70" s="437"/>
      <c r="E70" s="419"/>
      <c r="F70" s="419"/>
      <c r="G70" s="725"/>
      <c r="H70" s="730"/>
      <c r="I70" s="810"/>
      <c r="J70" s="812"/>
      <c r="K70" s="409"/>
      <c r="L70" s="409"/>
      <c r="M70" s="409"/>
      <c r="N70" s="409"/>
      <c r="O70" s="420"/>
    </row>
    <row r="71" spans="1:15" ht="10.5" customHeight="1">
      <c r="A71" s="721"/>
      <c r="B71" s="721"/>
      <c r="C71" s="722"/>
      <c r="D71" s="434"/>
      <c r="E71" s="723">
        <v>13</v>
      </c>
      <c r="F71" s="431"/>
      <c r="G71" s="423"/>
      <c r="H71" s="429"/>
      <c r="I71" s="409"/>
      <c r="J71" s="427"/>
      <c r="K71" s="409"/>
      <c r="L71" s="409"/>
      <c r="M71" s="409"/>
      <c r="N71" s="409"/>
      <c r="O71" s="420"/>
    </row>
    <row r="72" spans="1:15" ht="10.5" customHeight="1">
      <c r="A72" s="721">
        <v>36</v>
      </c>
      <c r="B72" s="721" t="s">
        <v>2154</v>
      </c>
      <c r="C72" s="722" t="s">
        <v>2155</v>
      </c>
      <c r="D72" s="434"/>
      <c r="E72" s="724"/>
      <c r="F72" s="432"/>
      <c r="G72" s="426"/>
      <c r="H72" s="421"/>
      <c r="I72" s="409"/>
      <c r="J72" s="427"/>
      <c r="K72" s="409"/>
      <c r="L72" s="409"/>
      <c r="M72" s="409"/>
      <c r="N72" s="409"/>
      <c r="O72" s="420"/>
    </row>
    <row r="73" spans="1:15" ht="10.5" customHeight="1">
      <c r="A73" s="721"/>
      <c r="B73" s="721"/>
      <c r="C73" s="722"/>
      <c r="D73" s="435"/>
      <c r="E73" s="409"/>
      <c r="F73" s="409"/>
      <c r="G73" s="409"/>
      <c r="H73" s="409"/>
      <c r="I73" s="725">
        <v>44</v>
      </c>
      <c r="J73" s="730"/>
      <c r="K73" s="423"/>
      <c r="L73" s="424"/>
      <c r="M73" s="803" t="s">
        <v>1868</v>
      </c>
      <c r="N73" s="803"/>
      <c r="O73" s="410"/>
    </row>
    <row r="74" spans="1:15" ht="10.5" customHeight="1">
      <c r="A74" s="721">
        <v>37</v>
      </c>
      <c r="B74" s="721" t="s">
        <v>2156</v>
      </c>
      <c r="C74" s="722" t="s">
        <v>2157</v>
      </c>
      <c r="D74" s="434"/>
      <c r="E74" s="419"/>
      <c r="F74" s="419"/>
      <c r="G74" s="409"/>
      <c r="H74" s="409"/>
      <c r="I74" s="725"/>
      <c r="J74" s="730"/>
      <c r="K74" s="810"/>
      <c r="L74" s="723"/>
      <c r="M74" s="803"/>
      <c r="N74" s="803"/>
      <c r="O74" s="410"/>
    </row>
    <row r="75" spans="1:15" ht="10.5" customHeight="1">
      <c r="A75" s="721"/>
      <c r="B75" s="721"/>
      <c r="C75" s="722"/>
      <c r="D75" s="435"/>
      <c r="E75" s="725">
        <v>14</v>
      </c>
      <c r="F75" s="422"/>
      <c r="G75" s="423"/>
      <c r="H75" s="424"/>
      <c r="I75" s="409"/>
      <c r="J75" s="427"/>
      <c r="K75" s="409"/>
      <c r="L75" s="409"/>
      <c r="M75" s="409"/>
      <c r="N75" s="409"/>
      <c r="O75" s="410"/>
    </row>
    <row r="76" spans="1:15" ht="10.5" customHeight="1">
      <c r="A76" s="721">
        <v>38</v>
      </c>
      <c r="B76" s="721" t="s">
        <v>2158</v>
      </c>
      <c r="C76" s="722" t="s">
        <v>2159</v>
      </c>
      <c r="D76" s="437"/>
      <c r="E76" s="724"/>
      <c r="F76" s="425"/>
      <c r="G76" s="426"/>
      <c r="H76" s="422"/>
      <c r="I76" s="409"/>
      <c r="J76" s="427"/>
      <c r="K76" s="409"/>
      <c r="L76" s="409"/>
      <c r="M76" s="409"/>
      <c r="N76" s="409"/>
      <c r="O76" s="410"/>
    </row>
    <row r="77" spans="1:15" ht="10.5" customHeight="1">
      <c r="A77" s="721"/>
      <c r="B77" s="721"/>
      <c r="C77" s="722"/>
      <c r="D77" s="434"/>
      <c r="E77" s="409"/>
      <c r="F77" s="409"/>
      <c r="G77" s="725">
        <v>33</v>
      </c>
      <c r="H77" s="730"/>
      <c r="I77" s="423"/>
      <c r="J77" s="429"/>
      <c r="K77" s="409"/>
      <c r="L77" s="409"/>
      <c r="M77" s="409"/>
      <c r="N77" s="409"/>
      <c r="O77" s="410"/>
    </row>
    <row r="78" spans="1:15" ht="10.5" customHeight="1">
      <c r="A78" s="721">
        <v>39</v>
      </c>
      <c r="B78" s="721" t="s">
        <v>2194</v>
      </c>
      <c r="C78" s="722"/>
      <c r="D78" s="437"/>
      <c r="E78" s="419"/>
      <c r="F78" s="419"/>
      <c r="G78" s="725"/>
      <c r="H78" s="730"/>
      <c r="I78" s="810"/>
      <c r="J78" s="723"/>
      <c r="K78" s="409"/>
      <c r="L78" s="409"/>
      <c r="M78" s="409"/>
      <c r="N78" s="409"/>
      <c r="O78" s="410"/>
    </row>
    <row r="79" spans="1:15" ht="10.5" customHeight="1">
      <c r="A79" s="721"/>
      <c r="B79" s="721"/>
      <c r="C79" s="722"/>
      <c r="D79" s="434"/>
      <c r="E79" s="723"/>
      <c r="F79" s="431"/>
      <c r="G79" s="423"/>
      <c r="H79" s="429"/>
      <c r="I79" s="409"/>
      <c r="J79" s="409"/>
      <c r="K79" s="409"/>
      <c r="L79" s="409"/>
      <c r="M79" s="409"/>
      <c r="N79" s="409"/>
      <c r="O79" s="410"/>
    </row>
    <row r="80" spans="1:15" ht="10.5" customHeight="1">
      <c r="A80" s="721">
        <v>40</v>
      </c>
      <c r="B80" s="721" t="s">
        <v>2160</v>
      </c>
      <c r="C80" s="722" t="s">
        <v>2161</v>
      </c>
      <c r="D80" s="437"/>
      <c r="E80" s="724"/>
      <c r="F80" s="432"/>
      <c r="G80" s="426"/>
      <c r="H80" s="421"/>
      <c r="I80" s="409"/>
      <c r="J80" s="409"/>
      <c r="K80" s="409"/>
      <c r="L80" s="409"/>
      <c r="M80" s="409"/>
      <c r="N80" s="409"/>
      <c r="O80" s="410"/>
    </row>
    <row r="81" spans="1:15" ht="10.5" customHeight="1">
      <c r="A81" s="721"/>
      <c r="B81" s="721"/>
      <c r="C81" s="722"/>
      <c r="D81" s="408"/>
      <c r="E81" s="409"/>
      <c r="F81" s="409"/>
      <c r="G81" s="409"/>
      <c r="H81" s="409"/>
      <c r="I81" s="418"/>
      <c r="J81" s="418"/>
      <c r="K81" s="725"/>
      <c r="L81" s="725"/>
      <c r="M81" s="409"/>
      <c r="N81" s="409"/>
      <c r="O81" s="410"/>
    </row>
    <row r="82" spans="1:15" ht="10.5" customHeight="1">
      <c r="A82" s="721">
        <v>41</v>
      </c>
      <c r="B82" s="721" t="s">
        <v>2162</v>
      </c>
      <c r="C82" s="722" t="s">
        <v>2113</v>
      </c>
      <c r="D82" s="437"/>
      <c r="E82" s="433"/>
      <c r="F82" s="433"/>
      <c r="G82" s="409"/>
      <c r="H82" s="409"/>
      <c r="I82" s="418"/>
      <c r="J82" s="418"/>
      <c r="K82" s="725"/>
      <c r="L82" s="725"/>
      <c r="M82" s="807"/>
      <c r="N82" s="807"/>
      <c r="O82" s="410"/>
    </row>
    <row r="83" spans="1:15" ht="10.5" customHeight="1">
      <c r="A83" s="721"/>
      <c r="B83" s="721"/>
      <c r="C83" s="722"/>
      <c r="D83" s="434"/>
      <c r="E83" s="723">
        <v>15</v>
      </c>
      <c r="F83" s="431"/>
      <c r="G83" s="423"/>
      <c r="H83" s="424"/>
      <c r="I83" s="409"/>
      <c r="J83" s="409"/>
      <c r="K83" s="409"/>
      <c r="L83" s="439"/>
      <c r="M83" s="438"/>
      <c r="N83" s="439"/>
      <c r="O83" s="410"/>
    </row>
    <row r="84" spans="1:15" ht="10.5" customHeight="1">
      <c r="A84" s="721">
        <v>42</v>
      </c>
      <c r="B84" s="721" t="s">
        <v>2163</v>
      </c>
      <c r="C84" s="722" t="s">
        <v>2161</v>
      </c>
      <c r="D84" s="437"/>
      <c r="E84" s="724"/>
      <c r="F84" s="432"/>
      <c r="G84" s="426"/>
      <c r="H84" s="422"/>
      <c r="I84" s="409"/>
      <c r="J84" s="409"/>
      <c r="K84" s="409"/>
      <c r="L84" s="409"/>
      <c r="M84" s="409"/>
      <c r="N84" s="409"/>
      <c r="O84" s="410"/>
    </row>
    <row r="85" spans="1:15" ht="10.5" customHeight="1">
      <c r="A85" s="721"/>
      <c r="B85" s="721"/>
      <c r="C85" s="722"/>
      <c r="D85" s="434"/>
      <c r="E85" s="409"/>
      <c r="F85" s="409"/>
      <c r="G85" s="725">
        <v>34</v>
      </c>
      <c r="H85" s="730"/>
      <c r="I85" s="423"/>
      <c r="J85" s="424"/>
      <c r="K85" s="409"/>
      <c r="L85" s="409"/>
      <c r="M85" s="409"/>
      <c r="N85" s="409"/>
      <c r="O85" s="410"/>
    </row>
    <row r="86" spans="1:15" ht="10.5" customHeight="1">
      <c r="A86" s="721">
        <v>43</v>
      </c>
      <c r="B86" s="721" t="s">
        <v>2165</v>
      </c>
      <c r="C86" s="722" t="s">
        <v>2115</v>
      </c>
      <c r="D86" s="434"/>
      <c r="E86" s="419"/>
      <c r="F86" s="419"/>
      <c r="G86" s="725"/>
      <c r="H86" s="730"/>
      <c r="I86" s="810"/>
      <c r="J86" s="812"/>
      <c r="K86" s="409"/>
      <c r="L86" s="409"/>
      <c r="M86" s="409"/>
      <c r="N86" s="409"/>
      <c r="O86" s="410"/>
    </row>
    <row r="87" spans="1:15" ht="10.5" customHeight="1">
      <c r="A87" s="721"/>
      <c r="B87" s="721"/>
      <c r="C87" s="722"/>
      <c r="D87" s="435"/>
      <c r="E87" s="723">
        <v>16</v>
      </c>
      <c r="F87" s="431"/>
      <c r="G87" s="423"/>
      <c r="H87" s="429"/>
      <c r="I87" s="409"/>
      <c r="J87" s="427"/>
      <c r="K87" s="409"/>
      <c r="L87" s="409"/>
      <c r="M87" s="409"/>
      <c r="N87" s="409"/>
      <c r="O87" s="410"/>
    </row>
    <row r="88" spans="1:15" ht="10.5" customHeight="1">
      <c r="A88" s="721">
        <v>44</v>
      </c>
      <c r="B88" s="721" t="s">
        <v>2166</v>
      </c>
      <c r="C88" s="722" t="s">
        <v>2143</v>
      </c>
      <c r="D88" s="437"/>
      <c r="E88" s="724"/>
      <c r="F88" s="432"/>
      <c r="G88" s="426"/>
      <c r="H88" s="421"/>
      <c r="I88" s="409"/>
      <c r="J88" s="427"/>
      <c r="K88" s="409"/>
      <c r="L88" s="409"/>
      <c r="M88" s="409"/>
      <c r="N88" s="409"/>
      <c r="O88" s="410"/>
    </row>
    <row r="89" spans="1:15" ht="10.5" customHeight="1">
      <c r="A89" s="721"/>
      <c r="B89" s="721"/>
      <c r="C89" s="722"/>
      <c r="D89" s="434"/>
      <c r="E89" s="409"/>
      <c r="F89" s="409"/>
      <c r="G89" s="409"/>
      <c r="H89" s="409"/>
      <c r="I89" s="725">
        <v>45</v>
      </c>
      <c r="J89" s="730"/>
      <c r="K89" s="440"/>
      <c r="L89" s="419"/>
      <c r="M89" s="803" t="s">
        <v>1857</v>
      </c>
      <c r="N89" s="803"/>
      <c r="O89" s="410"/>
    </row>
    <row r="90" spans="1:15" ht="10.5" customHeight="1">
      <c r="A90" s="721">
        <v>45</v>
      </c>
      <c r="B90" s="721" t="s">
        <v>2167</v>
      </c>
      <c r="C90" s="722" t="s">
        <v>2168</v>
      </c>
      <c r="D90" s="437"/>
      <c r="E90" s="433"/>
      <c r="F90" s="433"/>
      <c r="G90" s="409"/>
      <c r="H90" s="409"/>
      <c r="I90" s="725"/>
      <c r="J90" s="730"/>
      <c r="K90" s="441"/>
      <c r="L90" s="436"/>
      <c r="M90" s="803"/>
      <c r="N90" s="803"/>
      <c r="O90" s="410"/>
    </row>
    <row r="91" spans="1:15" ht="10.5" customHeight="1">
      <c r="A91" s="721"/>
      <c r="B91" s="721"/>
      <c r="C91" s="722"/>
      <c r="D91" s="434"/>
      <c r="E91" s="723">
        <v>17</v>
      </c>
      <c r="F91" s="431"/>
      <c r="G91" s="423"/>
      <c r="H91" s="424"/>
      <c r="I91" s="409"/>
      <c r="J91" s="427"/>
      <c r="K91" s="725"/>
      <c r="L91" s="725"/>
      <c r="M91" s="409"/>
      <c r="N91" s="409"/>
      <c r="O91" s="410"/>
    </row>
    <row r="92" spans="1:15" ht="10.5" customHeight="1">
      <c r="A92" s="721">
        <v>46</v>
      </c>
      <c r="B92" s="721" t="s">
        <v>2169</v>
      </c>
      <c r="C92" s="722" t="s">
        <v>2170</v>
      </c>
      <c r="D92" s="437"/>
      <c r="E92" s="724"/>
      <c r="F92" s="432"/>
      <c r="G92" s="426"/>
      <c r="H92" s="422"/>
      <c r="I92" s="409"/>
      <c r="J92" s="427"/>
      <c r="K92" s="409"/>
      <c r="L92" s="409"/>
      <c r="M92" s="409"/>
      <c r="N92" s="409"/>
      <c r="O92" s="410"/>
    </row>
    <row r="93" spans="1:15" ht="10.5" customHeight="1">
      <c r="A93" s="721"/>
      <c r="B93" s="721"/>
      <c r="C93" s="722"/>
      <c r="D93" s="434"/>
      <c r="E93" s="409"/>
      <c r="F93" s="409"/>
      <c r="G93" s="725">
        <v>35</v>
      </c>
      <c r="H93" s="730"/>
      <c r="I93" s="428"/>
      <c r="J93" s="429"/>
      <c r="K93" s="409"/>
      <c r="L93" s="409"/>
      <c r="M93" s="409"/>
      <c r="N93" s="409"/>
      <c r="O93" s="410"/>
    </row>
    <row r="94" spans="1:15" ht="10.5" customHeight="1">
      <c r="A94" s="721">
        <v>47</v>
      </c>
      <c r="B94" s="721" t="s">
        <v>2194</v>
      </c>
      <c r="C94" s="722"/>
      <c r="D94" s="434"/>
      <c r="E94" s="419"/>
      <c r="F94" s="419"/>
      <c r="G94" s="725"/>
      <c r="H94" s="730"/>
      <c r="I94" s="810"/>
      <c r="J94" s="723"/>
      <c r="K94" s="409"/>
      <c r="L94" s="409"/>
      <c r="M94" s="409"/>
      <c r="N94" s="409"/>
      <c r="O94" s="420"/>
    </row>
    <row r="95" spans="1:15" ht="10.5" customHeight="1">
      <c r="A95" s="721"/>
      <c r="B95" s="721"/>
      <c r="C95" s="722"/>
      <c r="D95" s="435"/>
      <c r="E95" s="725"/>
      <c r="F95" s="422"/>
      <c r="G95" s="428"/>
      <c r="H95" s="429"/>
      <c r="I95" s="409"/>
      <c r="J95" s="409"/>
      <c r="K95" s="409"/>
      <c r="L95" s="409"/>
      <c r="M95" s="409"/>
      <c r="N95" s="409"/>
      <c r="O95" s="420"/>
    </row>
    <row r="96" spans="1:17" ht="10.5" customHeight="1">
      <c r="A96" s="721">
        <v>48</v>
      </c>
      <c r="B96" s="721" t="s">
        <v>2171</v>
      </c>
      <c r="C96" s="722" t="s">
        <v>2172</v>
      </c>
      <c r="D96" s="437"/>
      <c r="E96" s="724"/>
      <c r="F96" s="425"/>
      <c r="G96" s="426"/>
      <c r="H96" s="421"/>
      <c r="I96" s="409"/>
      <c r="J96" s="409"/>
      <c r="K96" s="409"/>
      <c r="L96" s="409"/>
      <c r="M96" s="409"/>
      <c r="N96" s="409"/>
      <c r="O96" s="420"/>
      <c r="P96" s="805"/>
      <c r="Q96" s="813"/>
    </row>
    <row r="97" spans="1:17" ht="10.5" customHeight="1">
      <c r="A97" s="721"/>
      <c r="B97" s="721"/>
      <c r="C97" s="722"/>
      <c r="D97" s="434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20"/>
      <c r="P97" s="805"/>
      <c r="Q97" s="813"/>
    </row>
    <row r="98" spans="1:15" ht="10.5" customHeight="1">
      <c r="A98" s="721">
        <v>49</v>
      </c>
      <c r="B98" s="721" t="s">
        <v>2173</v>
      </c>
      <c r="C98" s="722" t="s">
        <v>2164</v>
      </c>
      <c r="D98" s="434"/>
      <c r="E98" s="419"/>
      <c r="F98" s="419"/>
      <c r="G98" s="409"/>
      <c r="H98" s="409"/>
      <c r="I98" s="409"/>
      <c r="J98" s="409"/>
      <c r="K98" s="409"/>
      <c r="L98" s="409"/>
      <c r="M98" s="409"/>
      <c r="N98" s="409"/>
      <c r="O98" s="420"/>
    </row>
    <row r="99" spans="1:15" ht="10.5" customHeight="1">
      <c r="A99" s="721"/>
      <c r="B99" s="721"/>
      <c r="C99" s="722"/>
      <c r="D99" s="435"/>
      <c r="E99" s="725">
        <v>18</v>
      </c>
      <c r="F99" s="422"/>
      <c r="G99" s="423"/>
      <c r="H99" s="424"/>
      <c r="I99" s="409"/>
      <c r="J99" s="409"/>
      <c r="K99" s="409"/>
      <c r="L99" s="409"/>
      <c r="M99" s="409"/>
      <c r="N99" s="409"/>
      <c r="O99" s="420"/>
    </row>
    <row r="100" spans="1:15" ht="10.5" customHeight="1">
      <c r="A100" s="721">
        <v>50</v>
      </c>
      <c r="B100" s="721" t="s">
        <v>2174</v>
      </c>
      <c r="C100" s="722" t="s">
        <v>2150</v>
      </c>
      <c r="D100" s="437"/>
      <c r="E100" s="724"/>
      <c r="F100" s="425"/>
      <c r="G100" s="810"/>
      <c r="H100" s="812"/>
      <c r="I100" s="409"/>
      <c r="J100" s="409"/>
      <c r="K100" s="409"/>
      <c r="L100" s="409"/>
      <c r="M100" s="409"/>
      <c r="N100" s="409"/>
      <c r="O100" s="420"/>
    </row>
    <row r="101" spans="1:15" ht="10.5" customHeight="1">
      <c r="A101" s="721"/>
      <c r="B101" s="721"/>
      <c r="C101" s="722"/>
      <c r="D101" s="434"/>
      <c r="E101" s="409"/>
      <c r="F101" s="409"/>
      <c r="G101" s="725">
        <v>36</v>
      </c>
      <c r="H101" s="730"/>
      <c r="I101" s="423"/>
      <c r="J101" s="424"/>
      <c r="K101" s="409"/>
      <c r="L101" s="409"/>
      <c r="M101" s="409"/>
      <c r="N101" s="409"/>
      <c r="O101" s="420"/>
    </row>
    <row r="102" spans="1:15" ht="10.5" customHeight="1">
      <c r="A102" s="721">
        <v>51</v>
      </c>
      <c r="B102" s="721" t="s">
        <v>2175</v>
      </c>
      <c r="C102" s="722" t="s">
        <v>2176</v>
      </c>
      <c r="D102" s="437"/>
      <c r="E102" s="419"/>
      <c r="F102" s="419"/>
      <c r="G102" s="725"/>
      <c r="H102" s="730"/>
      <c r="I102" s="810"/>
      <c r="J102" s="812"/>
      <c r="K102" s="409"/>
      <c r="L102" s="409"/>
      <c r="M102" s="409"/>
      <c r="N102" s="409"/>
      <c r="O102" s="420"/>
    </row>
    <row r="103" spans="1:15" ht="10.5" customHeight="1">
      <c r="A103" s="721"/>
      <c r="B103" s="721"/>
      <c r="C103" s="722"/>
      <c r="D103" s="434"/>
      <c r="E103" s="723">
        <v>19</v>
      </c>
      <c r="F103" s="431"/>
      <c r="G103" s="423"/>
      <c r="H103" s="429"/>
      <c r="I103" s="409"/>
      <c r="J103" s="427"/>
      <c r="K103" s="409"/>
      <c r="L103" s="409"/>
      <c r="M103" s="409"/>
      <c r="N103" s="409"/>
      <c r="O103" s="420"/>
    </row>
    <row r="104" spans="1:15" ht="10.5" customHeight="1">
      <c r="A104" s="721">
        <v>52</v>
      </c>
      <c r="B104" s="721" t="s">
        <v>2177</v>
      </c>
      <c r="C104" s="722" t="s">
        <v>2127</v>
      </c>
      <c r="D104" s="434"/>
      <c r="E104" s="724"/>
      <c r="F104" s="432"/>
      <c r="G104" s="810"/>
      <c r="H104" s="723"/>
      <c r="I104" s="409"/>
      <c r="J104" s="427"/>
      <c r="K104" s="409"/>
      <c r="L104" s="409"/>
      <c r="M104" s="409"/>
      <c r="N104" s="409"/>
      <c r="O104" s="420"/>
    </row>
    <row r="105" spans="1:15" ht="10.5" customHeight="1">
      <c r="A105" s="721"/>
      <c r="B105" s="721"/>
      <c r="C105" s="722"/>
      <c r="D105" s="435"/>
      <c r="E105" s="409"/>
      <c r="F105" s="409"/>
      <c r="G105" s="409"/>
      <c r="H105" s="409"/>
      <c r="I105" s="725">
        <v>46</v>
      </c>
      <c r="J105" s="730"/>
      <c r="K105" s="423"/>
      <c r="L105" s="424"/>
      <c r="M105" s="803" t="s">
        <v>1858</v>
      </c>
      <c r="N105" s="803"/>
      <c r="O105" s="420"/>
    </row>
    <row r="106" spans="1:15" ht="10.5" customHeight="1">
      <c r="A106" s="721">
        <v>53</v>
      </c>
      <c r="B106" s="721" t="s">
        <v>2178</v>
      </c>
      <c r="C106" s="722" t="s">
        <v>2159</v>
      </c>
      <c r="D106" s="434"/>
      <c r="E106" s="419"/>
      <c r="F106" s="419"/>
      <c r="G106" s="409"/>
      <c r="H106" s="409"/>
      <c r="I106" s="725"/>
      <c r="J106" s="730"/>
      <c r="K106" s="810"/>
      <c r="L106" s="723"/>
      <c r="M106" s="803"/>
      <c r="N106" s="803"/>
      <c r="O106" s="420"/>
    </row>
    <row r="107" spans="1:15" ht="10.5" customHeight="1">
      <c r="A107" s="721"/>
      <c r="B107" s="721"/>
      <c r="C107" s="722"/>
      <c r="D107" s="435"/>
      <c r="E107" s="725">
        <v>20</v>
      </c>
      <c r="F107" s="422"/>
      <c r="G107" s="423"/>
      <c r="H107" s="424"/>
      <c r="I107" s="409"/>
      <c r="J107" s="427"/>
      <c r="K107" s="409"/>
      <c r="L107" s="409"/>
      <c r="M107" s="409"/>
      <c r="N107" s="409"/>
      <c r="O107" s="420"/>
    </row>
    <row r="108" spans="1:15" ht="10.5" customHeight="1">
      <c r="A108" s="721">
        <v>54</v>
      </c>
      <c r="B108" s="721" t="s">
        <v>2179</v>
      </c>
      <c r="C108" s="722" t="s">
        <v>2140</v>
      </c>
      <c r="D108" s="437"/>
      <c r="E108" s="724"/>
      <c r="F108" s="425"/>
      <c r="G108" s="810"/>
      <c r="H108" s="812"/>
      <c r="I108" s="409"/>
      <c r="J108" s="427"/>
      <c r="K108" s="409"/>
      <c r="L108" s="409"/>
      <c r="M108" s="409"/>
      <c r="N108" s="409"/>
      <c r="O108" s="420"/>
    </row>
    <row r="109" spans="1:15" ht="10.5" customHeight="1">
      <c r="A109" s="721"/>
      <c r="B109" s="721"/>
      <c r="C109" s="722"/>
      <c r="D109" s="434"/>
      <c r="E109" s="409"/>
      <c r="F109" s="409"/>
      <c r="G109" s="725">
        <v>37</v>
      </c>
      <c r="H109" s="730"/>
      <c r="I109" s="423"/>
      <c r="J109" s="429"/>
      <c r="K109" s="409"/>
      <c r="L109" s="409"/>
      <c r="M109" s="409"/>
      <c r="N109" s="409"/>
      <c r="O109" s="420"/>
    </row>
    <row r="110" spans="1:15" ht="10.5" customHeight="1">
      <c r="A110" s="721">
        <v>55</v>
      </c>
      <c r="B110" s="721" t="s">
        <v>2194</v>
      </c>
      <c r="C110" s="722"/>
      <c r="D110" s="437"/>
      <c r="E110" s="419"/>
      <c r="F110" s="419"/>
      <c r="G110" s="725"/>
      <c r="H110" s="730"/>
      <c r="I110" s="810"/>
      <c r="J110" s="723"/>
      <c r="K110" s="409"/>
      <c r="L110" s="409"/>
      <c r="M110" s="409"/>
      <c r="N110" s="409"/>
      <c r="O110" s="420"/>
    </row>
    <row r="111" spans="1:15" ht="10.5" customHeight="1">
      <c r="A111" s="721"/>
      <c r="B111" s="721"/>
      <c r="C111" s="722"/>
      <c r="D111" s="434"/>
      <c r="E111" s="723"/>
      <c r="F111" s="431"/>
      <c r="G111" s="423"/>
      <c r="H111" s="429"/>
      <c r="I111" s="409"/>
      <c r="J111" s="409"/>
      <c r="K111" s="409"/>
      <c r="L111" s="409"/>
      <c r="M111" s="409"/>
      <c r="N111" s="409"/>
      <c r="O111" s="420"/>
    </row>
    <row r="112" spans="1:15" ht="10.5" customHeight="1">
      <c r="A112" s="721">
        <v>56</v>
      </c>
      <c r="B112" s="721" t="s">
        <v>2180</v>
      </c>
      <c r="C112" s="722" t="s">
        <v>2117</v>
      </c>
      <c r="D112" s="437"/>
      <c r="E112" s="724"/>
      <c r="F112" s="432"/>
      <c r="G112" s="810"/>
      <c r="H112" s="723"/>
      <c r="I112" s="409"/>
      <c r="J112" s="409"/>
      <c r="K112" s="409"/>
      <c r="L112" s="409"/>
      <c r="M112" s="409"/>
      <c r="N112" s="409"/>
      <c r="O112" s="420"/>
    </row>
    <row r="113" spans="1:15" ht="10.5" customHeight="1">
      <c r="A113" s="721"/>
      <c r="B113" s="721"/>
      <c r="C113" s="722"/>
      <c r="D113" s="408"/>
      <c r="E113" s="409"/>
      <c r="F113" s="409"/>
      <c r="G113" s="409"/>
      <c r="H113" s="409"/>
      <c r="I113" s="418"/>
      <c r="J113" s="418"/>
      <c r="K113" s="725"/>
      <c r="L113" s="725"/>
      <c r="M113" s="409"/>
      <c r="N113" s="409"/>
      <c r="O113" s="420"/>
    </row>
    <row r="114" spans="1:15" ht="10.5" customHeight="1">
      <c r="A114" s="721">
        <v>57</v>
      </c>
      <c r="B114" s="721" t="s">
        <v>2181</v>
      </c>
      <c r="C114" s="722" t="s">
        <v>2119</v>
      </c>
      <c r="D114" s="437"/>
      <c r="E114" s="433"/>
      <c r="F114" s="433"/>
      <c r="G114" s="409"/>
      <c r="H114" s="409"/>
      <c r="I114" s="418"/>
      <c r="J114" s="418"/>
      <c r="K114" s="725"/>
      <c r="L114" s="725"/>
      <c r="M114" s="807"/>
      <c r="N114" s="807"/>
      <c r="O114" s="420"/>
    </row>
    <row r="115" spans="1:15" ht="10.5" customHeight="1">
      <c r="A115" s="721"/>
      <c r="B115" s="721"/>
      <c r="C115" s="722"/>
      <c r="D115" s="434"/>
      <c r="E115" s="723">
        <v>21</v>
      </c>
      <c r="F115" s="431"/>
      <c r="G115" s="423"/>
      <c r="H115" s="424"/>
      <c r="I115" s="409"/>
      <c r="J115" s="409"/>
      <c r="K115" s="409"/>
      <c r="L115" s="439"/>
      <c r="M115" s="438"/>
      <c r="N115" s="439"/>
      <c r="O115" s="420"/>
    </row>
    <row r="116" spans="1:15" ht="10.5" customHeight="1">
      <c r="A116" s="721">
        <v>58</v>
      </c>
      <c r="B116" s="721" t="s">
        <v>2182</v>
      </c>
      <c r="C116" s="722" t="s">
        <v>2132</v>
      </c>
      <c r="D116" s="437"/>
      <c r="E116" s="724"/>
      <c r="F116" s="432"/>
      <c r="G116" s="810"/>
      <c r="H116" s="812"/>
      <c r="I116" s="409"/>
      <c r="J116" s="409"/>
      <c r="K116" s="409"/>
      <c r="L116" s="409"/>
      <c r="M116" s="409"/>
      <c r="N116" s="409"/>
      <c r="O116" s="420"/>
    </row>
    <row r="117" spans="1:15" ht="10.5" customHeight="1">
      <c r="A117" s="721"/>
      <c r="B117" s="721"/>
      <c r="C117" s="722"/>
      <c r="D117" s="434"/>
      <c r="E117" s="409"/>
      <c r="F117" s="409"/>
      <c r="G117" s="725">
        <v>38</v>
      </c>
      <c r="H117" s="730"/>
      <c r="I117" s="423"/>
      <c r="J117" s="424"/>
      <c r="K117" s="409"/>
      <c r="L117" s="409"/>
      <c r="M117" s="409"/>
      <c r="N117" s="409"/>
      <c r="O117" s="420"/>
    </row>
    <row r="118" spans="1:15" ht="10.5" customHeight="1">
      <c r="A118" s="721">
        <v>59</v>
      </c>
      <c r="B118" s="721" t="s">
        <v>2183</v>
      </c>
      <c r="C118" s="722" t="s">
        <v>2125</v>
      </c>
      <c r="D118" s="434"/>
      <c r="E118" s="419"/>
      <c r="F118" s="419"/>
      <c r="G118" s="725"/>
      <c r="H118" s="730"/>
      <c r="I118" s="810"/>
      <c r="J118" s="812"/>
      <c r="K118" s="409"/>
      <c r="L118" s="409"/>
      <c r="M118" s="409"/>
      <c r="N118" s="409"/>
      <c r="O118" s="420"/>
    </row>
    <row r="119" spans="1:15" ht="10.5" customHeight="1">
      <c r="A119" s="721"/>
      <c r="B119" s="721"/>
      <c r="C119" s="722"/>
      <c r="D119" s="435"/>
      <c r="E119" s="723">
        <v>22</v>
      </c>
      <c r="F119" s="431"/>
      <c r="G119" s="423"/>
      <c r="H119" s="429"/>
      <c r="I119" s="409"/>
      <c r="J119" s="427"/>
      <c r="K119" s="409"/>
      <c r="L119" s="409"/>
      <c r="M119" s="409"/>
      <c r="N119" s="409"/>
      <c r="O119" s="420"/>
    </row>
    <row r="120" spans="1:15" ht="10.5" customHeight="1">
      <c r="A120" s="721">
        <v>60</v>
      </c>
      <c r="B120" s="721" t="s">
        <v>2184</v>
      </c>
      <c r="C120" s="722" t="s">
        <v>2185</v>
      </c>
      <c r="D120" s="437"/>
      <c r="E120" s="724"/>
      <c r="F120" s="432"/>
      <c r="G120" s="810"/>
      <c r="H120" s="723"/>
      <c r="I120" s="409"/>
      <c r="J120" s="427"/>
      <c r="K120" s="409"/>
      <c r="L120" s="409"/>
      <c r="M120" s="409"/>
      <c r="N120" s="409"/>
      <c r="O120" s="420"/>
    </row>
    <row r="121" spans="1:15" ht="10.5" customHeight="1">
      <c r="A121" s="721"/>
      <c r="B121" s="721"/>
      <c r="C121" s="722"/>
      <c r="D121" s="434"/>
      <c r="E121" s="409"/>
      <c r="F121" s="409"/>
      <c r="G121" s="409"/>
      <c r="H121" s="409"/>
      <c r="I121" s="725">
        <v>47</v>
      </c>
      <c r="J121" s="730"/>
      <c r="K121" s="440"/>
      <c r="L121" s="419"/>
      <c r="M121" s="803" t="s">
        <v>1859</v>
      </c>
      <c r="N121" s="803"/>
      <c r="O121" s="420"/>
    </row>
    <row r="122" spans="1:15" ht="10.5" customHeight="1">
      <c r="A122" s="721">
        <v>61</v>
      </c>
      <c r="B122" s="721" t="s">
        <v>2186</v>
      </c>
      <c r="C122" s="722" t="s">
        <v>2187</v>
      </c>
      <c r="D122" s="437"/>
      <c r="E122" s="433"/>
      <c r="F122" s="433"/>
      <c r="G122" s="409"/>
      <c r="H122" s="409"/>
      <c r="I122" s="725"/>
      <c r="J122" s="730"/>
      <c r="K122" s="441"/>
      <c r="L122" s="436"/>
      <c r="M122" s="803"/>
      <c r="N122" s="803"/>
      <c r="O122" s="420"/>
    </row>
    <row r="123" spans="1:15" ht="10.5" customHeight="1">
      <c r="A123" s="721"/>
      <c r="B123" s="721"/>
      <c r="C123" s="722"/>
      <c r="D123" s="434"/>
      <c r="E123" s="723">
        <v>23</v>
      </c>
      <c r="F123" s="431"/>
      <c r="G123" s="423"/>
      <c r="H123" s="424"/>
      <c r="I123" s="409"/>
      <c r="J123" s="427"/>
      <c r="K123" s="811"/>
      <c r="L123" s="725"/>
      <c r="M123" s="409"/>
      <c r="N123" s="409"/>
      <c r="O123" s="420"/>
    </row>
    <row r="124" spans="1:15" ht="10.5" customHeight="1">
      <c r="A124" s="721">
        <v>62</v>
      </c>
      <c r="B124" s="721" t="s">
        <v>2188</v>
      </c>
      <c r="C124" s="722" t="s">
        <v>2116</v>
      </c>
      <c r="D124" s="437"/>
      <c r="E124" s="724"/>
      <c r="F124" s="432"/>
      <c r="G124" s="810"/>
      <c r="H124" s="812"/>
      <c r="I124" s="409"/>
      <c r="J124" s="427"/>
      <c r="K124" s="409"/>
      <c r="L124" s="409"/>
      <c r="M124" s="409"/>
      <c r="N124" s="409"/>
      <c r="O124" s="420"/>
    </row>
    <row r="125" spans="1:15" ht="10.5" customHeight="1">
      <c r="A125" s="721"/>
      <c r="B125" s="721"/>
      <c r="C125" s="722"/>
      <c r="D125" s="434"/>
      <c r="E125" s="409"/>
      <c r="F125" s="409"/>
      <c r="G125" s="725">
        <v>39</v>
      </c>
      <c r="H125" s="730"/>
      <c r="I125" s="428"/>
      <c r="J125" s="429"/>
      <c r="K125" s="409"/>
      <c r="L125" s="409"/>
      <c r="M125" s="409"/>
      <c r="N125" s="409"/>
      <c r="O125" s="420"/>
    </row>
    <row r="126" spans="1:15" ht="10.5" customHeight="1">
      <c r="A126" s="721">
        <v>63</v>
      </c>
      <c r="B126" s="721" t="s">
        <v>2194</v>
      </c>
      <c r="C126" s="722"/>
      <c r="D126" s="434"/>
      <c r="E126" s="419"/>
      <c r="F126" s="419"/>
      <c r="G126" s="725"/>
      <c r="H126" s="730"/>
      <c r="I126" s="426"/>
      <c r="J126" s="421"/>
      <c r="K126" s="409"/>
      <c r="L126" s="409"/>
      <c r="M126" s="409"/>
      <c r="N126" s="409"/>
      <c r="O126" s="420"/>
    </row>
    <row r="127" spans="1:15" ht="10.5" customHeight="1">
      <c r="A127" s="721"/>
      <c r="B127" s="721"/>
      <c r="C127" s="722"/>
      <c r="D127" s="435"/>
      <c r="E127" s="725"/>
      <c r="F127" s="422"/>
      <c r="G127" s="428"/>
      <c r="H127" s="429"/>
      <c r="I127" s="409"/>
      <c r="J127" s="409"/>
      <c r="K127" s="409"/>
      <c r="L127" s="409"/>
      <c r="M127" s="409"/>
      <c r="N127" s="409"/>
      <c r="O127" s="420"/>
    </row>
    <row r="128" spans="1:15" ht="10.5" customHeight="1">
      <c r="A128" s="721">
        <v>64</v>
      </c>
      <c r="B128" s="721" t="s">
        <v>2189</v>
      </c>
      <c r="C128" s="722" t="s">
        <v>2127</v>
      </c>
      <c r="D128" s="437"/>
      <c r="E128" s="724"/>
      <c r="F128" s="425"/>
      <c r="G128" s="810"/>
      <c r="H128" s="723"/>
      <c r="I128" s="409"/>
      <c r="J128" s="409"/>
      <c r="K128" s="409"/>
      <c r="L128" s="409"/>
      <c r="M128" s="409"/>
      <c r="N128" s="409"/>
      <c r="O128" s="420"/>
    </row>
    <row r="129" spans="1:15" ht="10.5" customHeight="1">
      <c r="A129" s="721"/>
      <c r="B129" s="721"/>
      <c r="C129" s="722"/>
      <c r="D129" s="434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20"/>
    </row>
    <row r="130" spans="1:15" ht="10.5" customHeight="1">
      <c r="A130" s="442"/>
      <c r="B130" s="442"/>
      <c r="C130" s="506"/>
      <c r="D130" s="443"/>
      <c r="E130" s="443"/>
      <c r="F130" s="443"/>
      <c r="G130" s="443"/>
      <c r="H130" s="443"/>
      <c r="I130" s="444"/>
      <c r="J130" s="444"/>
      <c r="K130" s="443"/>
      <c r="L130" s="443"/>
      <c r="M130" s="443"/>
      <c r="N130" s="434"/>
      <c r="O130" s="420"/>
    </row>
    <row r="131" spans="1:15" ht="15">
      <c r="A131" s="442"/>
      <c r="B131" s="417"/>
      <c r="C131" s="412"/>
      <c r="D131" s="434"/>
      <c r="E131" s="434"/>
      <c r="F131" s="434"/>
      <c r="G131" s="434"/>
      <c r="H131" s="434"/>
      <c r="I131" s="434"/>
      <c r="J131" s="434"/>
      <c r="K131" s="408"/>
      <c r="L131" s="408"/>
      <c r="M131" s="408"/>
      <c r="N131" s="412"/>
      <c r="O131" s="420"/>
    </row>
    <row r="132" spans="1:15" ht="15">
      <c r="A132" s="442"/>
      <c r="B132" s="417"/>
      <c r="C132" s="412"/>
      <c r="D132" s="434"/>
      <c r="E132" s="434"/>
      <c r="F132" s="434"/>
      <c r="G132" s="434"/>
      <c r="H132" s="434"/>
      <c r="I132" s="434"/>
      <c r="J132" s="434"/>
      <c r="K132" s="408"/>
      <c r="L132" s="408"/>
      <c r="M132" s="408"/>
      <c r="N132" s="412"/>
      <c r="O132" s="420"/>
    </row>
    <row r="133" spans="1:15" ht="15">
      <c r="A133" s="442"/>
      <c r="B133" s="417"/>
      <c r="C133" s="412"/>
      <c r="D133" s="434"/>
      <c r="E133" s="434"/>
      <c r="F133" s="434"/>
      <c r="G133" s="434"/>
      <c r="H133" s="434"/>
      <c r="I133" s="434"/>
      <c r="J133" s="434"/>
      <c r="K133" s="408"/>
      <c r="L133" s="408"/>
      <c r="M133" s="408"/>
      <c r="N133" s="412"/>
      <c r="O133" s="420"/>
    </row>
    <row r="134" spans="1:15" ht="15">
      <c r="A134" s="442"/>
      <c r="B134" s="417"/>
      <c r="C134" s="412"/>
      <c r="D134" s="434"/>
      <c r="E134" s="434"/>
      <c r="F134" s="434"/>
      <c r="G134" s="434"/>
      <c r="H134" s="434"/>
      <c r="I134" s="434"/>
      <c r="J134" s="434"/>
      <c r="K134" s="408"/>
      <c r="L134" s="408"/>
      <c r="M134" s="408"/>
      <c r="N134" s="412"/>
      <c r="O134" s="420"/>
    </row>
    <row r="135" spans="1:15" ht="10.5" customHeight="1">
      <c r="A135" s="808"/>
      <c r="B135" s="721"/>
      <c r="C135" s="722"/>
      <c r="D135" s="408"/>
      <c r="E135" s="445"/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</row>
    <row r="136" spans="1:15" ht="10.5" customHeight="1">
      <c r="A136" s="808"/>
      <c r="B136" s="721"/>
      <c r="C136" s="722"/>
      <c r="D136" s="408"/>
      <c r="E136" s="409"/>
      <c r="F136" s="409"/>
      <c r="G136" s="445"/>
      <c r="H136" s="445"/>
      <c r="I136" s="446"/>
      <c r="J136" s="436"/>
      <c r="K136" s="409"/>
      <c r="L136" s="409"/>
      <c r="M136" s="409"/>
      <c r="N136" s="409"/>
      <c r="O136" s="409"/>
    </row>
    <row r="137" spans="1:15" ht="10.5" customHeight="1">
      <c r="A137" s="808" t="s">
        <v>1852</v>
      </c>
      <c r="B137" s="721"/>
      <c r="C137" s="722"/>
      <c r="D137" s="437"/>
      <c r="E137" s="419"/>
      <c r="F137" s="419"/>
      <c r="G137" s="433"/>
      <c r="H137" s="445"/>
      <c r="I137" s="445"/>
      <c r="J137" s="445"/>
      <c r="K137" s="409"/>
      <c r="L137" s="409"/>
      <c r="M137" s="409"/>
      <c r="N137" s="409"/>
      <c r="O137" s="409"/>
    </row>
    <row r="138" spans="1:15" ht="10.5" customHeight="1">
      <c r="A138" s="808"/>
      <c r="B138" s="721"/>
      <c r="C138" s="722"/>
      <c r="D138" s="408"/>
      <c r="E138" s="445"/>
      <c r="F138" s="445"/>
      <c r="G138" s="447"/>
      <c r="H138" s="436"/>
      <c r="I138" s="409"/>
      <c r="J138" s="409"/>
      <c r="K138" s="409"/>
      <c r="L138" s="409"/>
      <c r="M138" s="409"/>
      <c r="N138" s="409"/>
      <c r="O138" s="409"/>
    </row>
    <row r="139" spans="1:15" ht="10.5" customHeight="1">
      <c r="A139" s="808"/>
      <c r="B139" s="721"/>
      <c r="C139" s="722"/>
      <c r="D139" s="408"/>
      <c r="E139" s="445"/>
      <c r="F139" s="445"/>
      <c r="G139" s="427"/>
      <c r="H139" s="409"/>
      <c r="I139" s="409"/>
      <c r="J139" s="409"/>
      <c r="K139" s="409"/>
      <c r="L139" s="409"/>
      <c r="M139" s="409"/>
      <c r="N139" s="409"/>
      <c r="O139" s="409"/>
    </row>
    <row r="140" spans="1:15" ht="10.5" customHeight="1">
      <c r="A140" s="808"/>
      <c r="B140" s="721"/>
      <c r="C140" s="722"/>
      <c r="D140" s="408"/>
      <c r="E140" s="409"/>
      <c r="F140" s="409"/>
      <c r="G140" s="427"/>
      <c r="H140" s="409"/>
      <c r="I140" s="445"/>
      <c r="J140" s="445"/>
      <c r="K140" s="446"/>
      <c r="L140" s="436"/>
      <c r="M140" s="436"/>
      <c r="N140" s="436"/>
      <c r="O140" s="409"/>
    </row>
    <row r="141" spans="1:15" ht="10.5" customHeight="1">
      <c r="A141" s="808"/>
      <c r="B141" s="721"/>
      <c r="C141" s="722"/>
      <c r="D141" s="809">
        <v>48</v>
      </c>
      <c r="E141" s="409"/>
      <c r="F141" s="448"/>
      <c r="G141" s="449"/>
      <c r="H141" s="440"/>
      <c r="I141" s="433"/>
      <c r="J141" s="433"/>
      <c r="K141" s="433"/>
      <c r="L141" s="433"/>
      <c r="M141" s="409"/>
      <c r="N141" s="409"/>
      <c r="O141" s="409"/>
    </row>
    <row r="142" spans="1:15" ht="10.5" customHeight="1">
      <c r="A142" s="808"/>
      <c r="B142" s="721"/>
      <c r="C142" s="722"/>
      <c r="D142" s="809"/>
      <c r="E142" s="450"/>
      <c r="F142" s="409"/>
      <c r="G142" s="451"/>
      <c r="H142" s="436"/>
      <c r="I142" s="409"/>
      <c r="J142" s="409"/>
      <c r="K142" s="421"/>
      <c r="L142" s="422"/>
      <c r="M142" s="409"/>
      <c r="N142" s="409"/>
      <c r="O142" s="409"/>
    </row>
    <row r="143" spans="1:15" ht="10.5" customHeight="1">
      <c r="A143" s="808"/>
      <c r="B143" s="721"/>
      <c r="C143" s="722"/>
      <c r="D143" s="409"/>
      <c r="E143" s="450"/>
      <c r="F143" s="409"/>
      <c r="G143" s="427"/>
      <c r="H143" s="409"/>
      <c r="I143" s="409"/>
      <c r="J143" s="409"/>
      <c r="K143" s="409"/>
      <c r="L143" s="427"/>
      <c r="M143" s="409"/>
      <c r="N143" s="409"/>
      <c r="O143" s="409"/>
    </row>
    <row r="144" spans="1:15" ht="10.5" customHeight="1">
      <c r="A144" s="808"/>
      <c r="B144" s="721"/>
      <c r="C144" s="722"/>
      <c r="D144" s="409"/>
      <c r="E144" s="452"/>
      <c r="F144" s="409"/>
      <c r="G144" s="453"/>
      <c r="H144" s="445"/>
      <c r="I144" s="446"/>
      <c r="J144" s="436"/>
      <c r="K144" s="409"/>
      <c r="L144" s="427"/>
      <c r="M144" s="409"/>
      <c r="N144" s="409"/>
      <c r="O144" s="409"/>
    </row>
    <row r="145" spans="1:15" ht="10.5" customHeight="1">
      <c r="A145" s="808" t="s">
        <v>1853</v>
      </c>
      <c r="B145" s="721"/>
      <c r="C145" s="722"/>
      <c r="D145" s="419"/>
      <c r="E145" s="454"/>
      <c r="F145" s="419"/>
      <c r="G145" s="432"/>
      <c r="H145" s="445"/>
      <c r="I145" s="725">
        <v>52</v>
      </c>
      <c r="J145" s="445"/>
      <c r="K145" s="725">
        <v>54</v>
      </c>
      <c r="L145" s="427"/>
      <c r="M145" s="409"/>
      <c r="N145" s="409"/>
      <c r="O145" s="409"/>
    </row>
    <row r="146" spans="1:15" ht="10.5" customHeight="1">
      <c r="A146" s="808"/>
      <c r="B146" s="721"/>
      <c r="C146" s="722"/>
      <c r="D146" s="409"/>
      <c r="E146" s="450"/>
      <c r="F146" s="445"/>
      <c r="G146" s="446"/>
      <c r="H146" s="436"/>
      <c r="I146" s="725"/>
      <c r="J146" s="409"/>
      <c r="K146" s="725"/>
      <c r="L146" s="427"/>
      <c r="M146" s="409"/>
      <c r="N146" s="409"/>
      <c r="O146" s="409"/>
    </row>
    <row r="147" spans="1:15" ht="10.5" customHeight="1">
      <c r="A147" s="808"/>
      <c r="B147" s="721"/>
      <c r="C147" s="722"/>
      <c r="D147" s="409"/>
      <c r="E147" s="455"/>
      <c r="F147" s="456"/>
      <c r="G147" s="448"/>
      <c r="H147" s="448"/>
      <c r="I147" s="409"/>
      <c r="J147" s="409"/>
      <c r="K147" s="409"/>
      <c r="L147" s="449"/>
      <c r="M147" s="419"/>
      <c r="N147" s="409"/>
      <c r="O147" s="409"/>
    </row>
    <row r="148" spans="1:15" ht="10.5" customHeight="1">
      <c r="A148" s="808"/>
      <c r="B148" s="721"/>
      <c r="C148" s="722"/>
      <c r="D148" s="452"/>
      <c r="E148" s="452"/>
      <c r="F148" s="409"/>
      <c r="G148" s="409"/>
      <c r="H148" s="457"/>
      <c r="I148" s="418"/>
      <c r="J148" s="418"/>
      <c r="K148" s="450"/>
      <c r="L148" s="453"/>
      <c r="M148" s="421"/>
      <c r="N148" s="422"/>
      <c r="O148" s="409"/>
    </row>
    <row r="149" spans="1:15" ht="10.5" customHeight="1">
      <c r="A149" s="808" t="s">
        <v>1854</v>
      </c>
      <c r="B149" s="721"/>
      <c r="C149" s="722"/>
      <c r="D149" s="454"/>
      <c r="E149" s="458"/>
      <c r="F149" s="433"/>
      <c r="G149" s="419"/>
      <c r="H149" s="452"/>
      <c r="I149" s="418"/>
      <c r="J149" s="418"/>
      <c r="K149" s="450"/>
      <c r="L149" s="453"/>
      <c r="M149" s="439"/>
      <c r="N149" s="459"/>
      <c r="O149" s="439"/>
    </row>
    <row r="150" spans="1:15" ht="10.5" customHeight="1">
      <c r="A150" s="808"/>
      <c r="B150" s="721"/>
      <c r="C150" s="722"/>
      <c r="D150" s="452"/>
      <c r="E150" s="450"/>
      <c r="F150" s="445"/>
      <c r="G150" s="447"/>
      <c r="H150" s="460"/>
      <c r="I150" s="409"/>
      <c r="J150" s="409"/>
      <c r="K150" s="452"/>
      <c r="L150" s="459"/>
      <c r="M150" s="438"/>
      <c r="N150" s="461"/>
      <c r="O150" s="439"/>
    </row>
    <row r="151" spans="1:15" ht="10.5" customHeight="1">
      <c r="A151" s="808"/>
      <c r="B151" s="721"/>
      <c r="C151" s="722"/>
      <c r="D151" s="452"/>
      <c r="E151" s="450"/>
      <c r="F151" s="445"/>
      <c r="G151" s="427"/>
      <c r="H151" s="452"/>
      <c r="I151" s="409"/>
      <c r="J151" s="409"/>
      <c r="K151" s="452"/>
      <c r="L151" s="427"/>
      <c r="M151" s="409"/>
      <c r="N151" s="427"/>
      <c r="O151" s="409"/>
    </row>
    <row r="152" spans="1:15" ht="10.5" customHeight="1">
      <c r="A152" s="808"/>
      <c r="B152" s="721"/>
      <c r="C152" s="722"/>
      <c r="D152" s="452"/>
      <c r="E152" s="452"/>
      <c r="F152" s="409"/>
      <c r="G152" s="453"/>
      <c r="H152" s="450"/>
      <c r="I152" s="446"/>
      <c r="J152" s="436"/>
      <c r="K152" s="452"/>
      <c r="L152" s="427"/>
      <c r="M152" s="409"/>
      <c r="N152" s="427"/>
      <c r="O152" s="409"/>
    </row>
    <row r="153" spans="1:15" ht="10.5" customHeight="1">
      <c r="A153" s="808"/>
      <c r="B153" s="721"/>
      <c r="C153" s="722"/>
      <c r="D153" s="729">
        <v>49</v>
      </c>
      <c r="E153" s="452"/>
      <c r="F153" s="462"/>
      <c r="G153" s="463"/>
      <c r="H153" s="464"/>
      <c r="I153" s="433"/>
      <c r="J153" s="433"/>
      <c r="K153" s="454"/>
      <c r="L153" s="425"/>
      <c r="M153" s="409"/>
      <c r="N153" s="427"/>
      <c r="O153" s="409"/>
    </row>
    <row r="154" spans="1:15" ht="10.5" customHeight="1">
      <c r="A154" s="808"/>
      <c r="B154" s="721"/>
      <c r="C154" s="722"/>
      <c r="D154" s="729"/>
      <c r="E154" s="445"/>
      <c r="F154" s="445"/>
      <c r="G154" s="451"/>
      <c r="H154" s="460"/>
      <c r="I154" s="409"/>
      <c r="J154" s="409"/>
      <c r="K154" s="452"/>
      <c r="L154" s="409"/>
      <c r="M154" s="409"/>
      <c r="N154" s="427"/>
      <c r="O154" s="409"/>
    </row>
    <row r="155" spans="1:15" ht="10.5" customHeight="1">
      <c r="A155" s="808"/>
      <c r="B155" s="721"/>
      <c r="C155" s="722"/>
      <c r="D155" s="452"/>
      <c r="E155" s="445"/>
      <c r="F155" s="445"/>
      <c r="G155" s="427"/>
      <c r="H155" s="452"/>
      <c r="I155" s="409"/>
      <c r="J155" s="409"/>
      <c r="K155" s="452"/>
      <c r="L155" s="409"/>
      <c r="M155" s="409"/>
      <c r="N155" s="427"/>
      <c r="O155" s="409"/>
    </row>
    <row r="156" spans="1:15" ht="10.5" customHeight="1">
      <c r="A156" s="808"/>
      <c r="B156" s="721"/>
      <c r="C156" s="722"/>
      <c r="D156" s="452"/>
      <c r="E156" s="409"/>
      <c r="F156" s="409"/>
      <c r="G156" s="427"/>
      <c r="H156" s="452"/>
      <c r="I156" s="445"/>
      <c r="J156" s="445"/>
      <c r="K156" s="452"/>
      <c r="L156" s="409"/>
      <c r="M156" s="409"/>
      <c r="N156" s="427"/>
      <c r="O156" s="409"/>
    </row>
    <row r="157" spans="1:15" ht="10.5" customHeight="1">
      <c r="A157" s="808" t="s">
        <v>1855</v>
      </c>
      <c r="B157" s="721"/>
      <c r="C157" s="722"/>
      <c r="D157" s="454"/>
      <c r="E157" s="433"/>
      <c r="F157" s="433"/>
      <c r="G157" s="425"/>
      <c r="H157" s="452"/>
      <c r="I157" s="445"/>
      <c r="J157" s="445"/>
      <c r="K157" s="465"/>
      <c r="L157" s="436"/>
      <c r="M157" s="436"/>
      <c r="N157" s="466"/>
      <c r="O157" s="409"/>
    </row>
    <row r="158" spans="1:15" ht="10.5" customHeight="1">
      <c r="A158" s="808"/>
      <c r="B158" s="721"/>
      <c r="C158" s="722"/>
      <c r="D158" s="452"/>
      <c r="E158" s="445"/>
      <c r="F158" s="445"/>
      <c r="G158" s="446"/>
      <c r="H158" s="460"/>
      <c r="I158" s="409"/>
      <c r="J158" s="409"/>
      <c r="K158" s="450"/>
      <c r="L158" s="445"/>
      <c r="M158" s="409"/>
      <c r="N158" s="427"/>
      <c r="O158" s="409"/>
    </row>
    <row r="159" spans="1:15" ht="10.5" customHeight="1">
      <c r="A159" s="808"/>
      <c r="B159" s="721"/>
      <c r="C159" s="722"/>
      <c r="D159" s="726">
        <v>56</v>
      </c>
      <c r="E159" s="727" t="s">
        <v>1850</v>
      </c>
      <c r="F159" s="728"/>
      <c r="G159" s="409"/>
      <c r="H159" s="726">
        <v>57</v>
      </c>
      <c r="I159" s="727" t="s">
        <v>1848</v>
      </c>
      <c r="J159" s="728"/>
      <c r="K159" s="726">
        <v>58</v>
      </c>
      <c r="L159" s="467" t="s">
        <v>1846</v>
      </c>
      <c r="M159" s="409"/>
      <c r="N159" s="730">
        <v>59</v>
      </c>
      <c r="O159" s="468" t="s">
        <v>1844</v>
      </c>
    </row>
    <row r="160" spans="1:15" ht="10.5" customHeight="1">
      <c r="A160" s="808"/>
      <c r="B160" s="721"/>
      <c r="C160" s="722"/>
      <c r="D160" s="726"/>
      <c r="E160" s="731" t="s">
        <v>1851</v>
      </c>
      <c r="F160" s="732"/>
      <c r="G160" s="445"/>
      <c r="H160" s="726"/>
      <c r="I160" s="731" t="s">
        <v>1849</v>
      </c>
      <c r="J160" s="732"/>
      <c r="K160" s="726"/>
      <c r="L160" s="436" t="s">
        <v>1847</v>
      </c>
      <c r="M160" s="409"/>
      <c r="N160" s="730"/>
      <c r="O160" s="436" t="s">
        <v>1845</v>
      </c>
    </row>
    <row r="161" spans="1:15" ht="10.5" customHeight="1">
      <c r="A161" s="808" t="s">
        <v>1856</v>
      </c>
      <c r="B161" s="721"/>
      <c r="C161" s="722"/>
      <c r="D161" s="454"/>
      <c r="E161" s="419"/>
      <c r="F161" s="419"/>
      <c r="G161" s="433"/>
      <c r="H161" s="450"/>
      <c r="I161" s="445"/>
      <c r="J161" s="445"/>
      <c r="K161" s="452"/>
      <c r="L161" s="409"/>
      <c r="M161" s="409"/>
      <c r="N161" s="427"/>
      <c r="O161" s="409"/>
    </row>
    <row r="162" spans="1:15" ht="10.5" customHeight="1">
      <c r="A162" s="808"/>
      <c r="B162" s="721"/>
      <c r="C162" s="722"/>
      <c r="D162" s="452"/>
      <c r="E162" s="445"/>
      <c r="F162" s="409"/>
      <c r="G162" s="447"/>
      <c r="H162" s="460"/>
      <c r="I162" s="409"/>
      <c r="J162" s="409"/>
      <c r="K162" s="452"/>
      <c r="L162" s="409"/>
      <c r="M162" s="409"/>
      <c r="N162" s="427"/>
      <c r="O162" s="409"/>
    </row>
    <row r="163" spans="1:15" ht="10.5" customHeight="1">
      <c r="A163" s="808"/>
      <c r="B163" s="721"/>
      <c r="C163" s="722"/>
      <c r="D163" s="452"/>
      <c r="E163" s="445"/>
      <c r="F163" s="409"/>
      <c r="G163" s="427"/>
      <c r="H163" s="452"/>
      <c r="I163" s="409"/>
      <c r="J163" s="409"/>
      <c r="K163" s="452"/>
      <c r="L163" s="409"/>
      <c r="M163" s="409"/>
      <c r="N163" s="427"/>
      <c r="O163" s="409"/>
    </row>
    <row r="164" spans="1:15" ht="10.5" customHeight="1">
      <c r="A164" s="808"/>
      <c r="B164" s="721"/>
      <c r="C164" s="722"/>
      <c r="D164" s="452"/>
      <c r="E164" s="408"/>
      <c r="F164" s="408"/>
      <c r="G164" s="469"/>
      <c r="H164" s="470"/>
      <c r="I164" s="408"/>
      <c r="J164" s="408"/>
      <c r="K164" s="470"/>
      <c r="L164" s="408"/>
      <c r="M164" s="408"/>
      <c r="N164" s="469"/>
      <c r="O164" s="408"/>
    </row>
    <row r="165" spans="1:15" ht="10.5" customHeight="1">
      <c r="A165" s="808"/>
      <c r="B165" s="721"/>
      <c r="C165" s="722"/>
      <c r="D165" s="729">
        <v>50</v>
      </c>
      <c r="E165" s="409"/>
      <c r="F165" s="448"/>
      <c r="G165" s="449"/>
      <c r="H165" s="471"/>
      <c r="I165" s="419"/>
      <c r="J165" s="419"/>
      <c r="K165" s="454"/>
      <c r="L165" s="419"/>
      <c r="M165" s="409"/>
      <c r="N165" s="427"/>
      <c r="O165" s="409"/>
    </row>
    <row r="166" spans="1:15" ht="10.5" customHeight="1">
      <c r="A166" s="808"/>
      <c r="B166" s="721"/>
      <c r="C166" s="722"/>
      <c r="D166" s="729"/>
      <c r="E166" s="450"/>
      <c r="F166" s="409"/>
      <c r="G166" s="451"/>
      <c r="H166" s="460"/>
      <c r="I166" s="409"/>
      <c r="J166" s="409"/>
      <c r="K166" s="472"/>
      <c r="L166" s="422"/>
      <c r="M166" s="409"/>
      <c r="N166" s="427"/>
      <c r="O166" s="409"/>
    </row>
    <row r="167" spans="1:15" ht="10.5" customHeight="1">
      <c r="A167" s="808"/>
      <c r="B167" s="721"/>
      <c r="C167" s="722"/>
      <c r="D167" s="452"/>
      <c r="E167" s="450"/>
      <c r="F167" s="409"/>
      <c r="G167" s="453"/>
      <c r="H167" s="450"/>
      <c r="I167" s="409"/>
      <c r="J167" s="409"/>
      <c r="K167" s="452"/>
      <c r="L167" s="427"/>
      <c r="M167" s="409"/>
      <c r="N167" s="427"/>
      <c r="O167" s="409"/>
    </row>
    <row r="168" spans="1:15" ht="10.5" customHeight="1">
      <c r="A168" s="808"/>
      <c r="B168" s="721"/>
      <c r="C168" s="722"/>
      <c r="D168" s="452"/>
      <c r="E168" s="452"/>
      <c r="F168" s="409"/>
      <c r="G168" s="453"/>
      <c r="H168" s="450"/>
      <c r="I168" s="446"/>
      <c r="J168" s="436"/>
      <c r="K168" s="452"/>
      <c r="L168" s="427"/>
      <c r="M168" s="409"/>
      <c r="N168" s="427"/>
      <c r="O168" s="409"/>
    </row>
    <row r="169" spans="1:15" ht="10.5" customHeight="1">
      <c r="A169" s="808" t="s">
        <v>1857</v>
      </c>
      <c r="B169" s="721"/>
      <c r="C169" s="722"/>
      <c r="D169" s="454"/>
      <c r="E169" s="454"/>
      <c r="F169" s="419"/>
      <c r="G169" s="432"/>
      <c r="H169" s="450"/>
      <c r="I169" s="445"/>
      <c r="J169" s="445"/>
      <c r="K169" s="452"/>
      <c r="L169" s="427"/>
      <c r="M169" s="409"/>
      <c r="N169" s="427"/>
      <c r="O169" s="409"/>
    </row>
    <row r="170" spans="1:15" ht="10.5" customHeight="1">
      <c r="A170" s="808"/>
      <c r="B170" s="721"/>
      <c r="C170" s="722"/>
      <c r="D170" s="452"/>
      <c r="E170" s="450"/>
      <c r="F170" s="445"/>
      <c r="G170" s="446"/>
      <c r="H170" s="460"/>
      <c r="I170" s="409"/>
      <c r="J170" s="409"/>
      <c r="K170" s="452"/>
      <c r="L170" s="427"/>
      <c r="M170" s="409"/>
      <c r="N170" s="427"/>
      <c r="O170" s="409"/>
    </row>
    <row r="171" spans="1:15" ht="10.5" customHeight="1">
      <c r="A171" s="808"/>
      <c r="B171" s="721"/>
      <c r="C171" s="722"/>
      <c r="D171" s="452"/>
      <c r="E171" s="473"/>
      <c r="F171" s="456"/>
      <c r="G171" s="456"/>
      <c r="H171" s="455"/>
      <c r="I171" s="409"/>
      <c r="J171" s="409"/>
      <c r="K171" s="452"/>
      <c r="L171" s="474"/>
      <c r="M171" s="419"/>
      <c r="N171" s="425"/>
      <c r="O171" s="409"/>
    </row>
    <row r="172" spans="1:15" ht="10.5" customHeight="1">
      <c r="A172" s="808"/>
      <c r="B172" s="721"/>
      <c r="C172" s="722"/>
      <c r="D172" s="409"/>
      <c r="E172" s="452"/>
      <c r="F172" s="409"/>
      <c r="G172" s="409"/>
      <c r="H172" s="409"/>
      <c r="I172" s="445"/>
      <c r="J172" s="445"/>
      <c r="K172" s="446"/>
      <c r="L172" s="466"/>
      <c r="M172" s="436"/>
      <c r="N172" s="436"/>
      <c r="O172" s="409"/>
    </row>
    <row r="173" spans="1:15" ht="10.5" customHeight="1">
      <c r="A173" s="808" t="s">
        <v>1858</v>
      </c>
      <c r="B173" s="721"/>
      <c r="C173" s="722"/>
      <c r="D173" s="419"/>
      <c r="E173" s="454"/>
      <c r="F173" s="419"/>
      <c r="G173" s="419"/>
      <c r="H173" s="409"/>
      <c r="I173" s="725">
        <v>53</v>
      </c>
      <c r="J173" s="445"/>
      <c r="K173" s="725">
        <v>55</v>
      </c>
      <c r="L173" s="453"/>
      <c r="M173" s="409"/>
      <c r="N173" s="409"/>
      <c r="O173" s="409"/>
    </row>
    <row r="174" spans="1:15" ht="10.5" customHeight="1">
      <c r="A174" s="808"/>
      <c r="B174" s="721"/>
      <c r="C174" s="722"/>
      <c r="D174" s="409"/>
      <c r="E174" s="450"/>
      <c r="F174" s="409"/>
      <c r="G174" s="447"/>
      <c r="H174" s="436"/>
      <c r="I174" s="725"/>
      <c r="J174" s="409"/>
      <c r="K174" s="725"/>
      <c r="L174" s="427"/>
      <c r="M174" s="409"/>
      <c r="N174" s="409"/>
      <c r="O174" s="409"/>
    </row>
    <row r="175" spans="1:15" ht="10.5" customHeight="1">
      <c r="A175" s="808"/>
      <c r="B175" s="721"/>
      <c r="C175" s="722"/>
      <c r="D175" s="409"/>
      <c r="E175" s="450"/>
      <c r="F175" s="409"/>
      <c r="G175" s="453"/>
      <c r="H175" s="445"/>
      <c r="I175" s="409"/>
      <c r="J175" s="409"/>
      <c r="K175" s="409"/>
      <c r="L175" s="427"/>
      <c r="M175" s="409"/>
      <c r="N175" s="409"/>
      <c r="O175" s="409"/>
    </row>
    <row r="176" spans="1:15" ht="10.5" customHeight="1">
      <c r="A176" s="808"/>
      <c r="B176" s="721"/>
      <c r="C176" s="722"/>
      <c r="D176" s="409"/>
      <c r="E176" s="452"/>
      <c r="F176" s="409"/>
      <c r="G176" s="453"/>
      <c r="H176" s="445"/>
      <c r="I176" s="446"/>
      <c r="J176" s="436"/>
      <c r="K176" s="409"/>
      <c r="L176" s="427"/>
      <c r="M176" s="409"/>
      <c r="N176" s="409"/>
      <c r="O176" s="409"/>
    </row>
    <row r="177" spans="1:15" ht="10.5" customHeight="1">
      <c r="A177" s="808"/>
      <c r="B177" s="721"/>
      <c r="C177" s="722"/>
      <c r="D177" s="725">
        <v>51</v>
      </c>
      <c r="E177" s="452"/>
      <c r="F177" s="462"/>
      <c r="G177" s="463"/>
      <c r="H177" s="475"/>
      <c r="I177" s="433"/>
      <c r="J177" s="433"/>
      <c r="K177" s="419"/>
      <c r="L177" s="425"/>
      <c r="M177" s="409"/>
      <c r="N177" s="409"/>
      <c r="O177" s="409"/>
    </row>
    <row r="178" spans="1:15" ht="10.5" customHeight="1">
      <c r="A178" s="808"/>
      <c r="B178" s="721"/>
      <c r="C178" s="722"/>
      <c r="D178" s="725"/>
      <c r="E178" s="445"/>
      <c r="F178" s="445"/>
      <c r="G178" s="451"/>
      <c r="H178" s="436"/>
      <c r="I178" s="409"/>
      <c r="J178" s="409"/>
      <c r="K178" s="409"/>
      <c r="L178" s="409"/>
      <c r="M178" s="409"/>
      <c r="N178" s="409"/>
      <c r="O178" s="409"/>
    </row>
    <row r="179" spans="1:15" ht="10.5" customHeight="1">
      <c r="A179" s="808"/>
      <c r="B179" s="721"/>
      <c r="C179" s="722"/>
      <c r="D179" s="409"/>
      <c r="E179" s="445"/>
      <c r="F179" s="445"/>
      <c r="G179" s="453"/>
      <c r="H179" s="445"/>
      <c r="I179" s="409"/>
      <c r="J179" s="409"/>
      <c r="K179" s="409"/>
      <c r="L179" s="409"/>
      <c r="M179" s="409"/>
      <c r="N179" s="409"/>
      <c r="O179" s="409"/>
    </row>
    <row r="180" spans="1:15" ht="10.5" customHeight="1">
      <c r="A180" s="808"/>
      <c r="B180" s="721"/>
      <c r="C180" s="722"/>
      <c r="D180" s="409"/>
      <c r="E180" s="409"/>
      <c r="F180" s="409"/>
      <c r="G180" s="427"/>
      <c r="H180" s="409"/>
      <c r="I180" s="418"/>
      <c r="J180" s="418"/>
      <c r="K180" s="445"/>
      <c r="L180" s="445"/>
      <c r="M180" s="409"/>
      <c r="N180" s="409"/>
      <c r="O180" s="409"/>
    </row>
    <row r="181" spans="1:15" ht="10.5" customHeight="1">
      <c r="A181" s="808" t="s">
        <v>1859</v>
      </c>
      <c r="B181" s="721"/>
      <c r="C181" s="722"/>
      <c r="D181" s="419"/>
      <c r="E181" s="433"/>
      <c r="F181" s="433"/>
      <c r="G181" s="425"/>
      <c r="H181" s="409"/>
      <c r="I181" s="418"/>
      <c r="J181" s="418"/>
      <c r="K181" s="445"/>
      <c r="L181" s="445"/>
      <c r="M181" s="807"/>
      <c r="N181" s="807"/>
      <c r="O181" s="807"/>
    </row>
    <row r="182" spans="1:15" ht="10.5" customHeight="1">
      <c r="A182" s="808"/>
      <c r="B182" s="721"/>
      <c r="C182" s="722"/>
      <c r="D182" s="408"/>
      <c r="E182" s="445"/>
      <c r="F182" s="445"/>
      <c r="G182" s="446"/>
      <c r="H182" s="436"/>
      <c r="I182" s="409"/>
      <c r="J182" s="409"/>
      <c r="K182" s="409"/>
      <c r="L182" s="439"/>
      <c r="M182" s="438"/>
      <c r="N182" s="438"/>
      <c r="O182" s="439"/>
    </row>
    <row r="183" spans="1:15" ht="10.5" customHeight="1">
      <c r="A183" s="808"/>
      <c r="B183" s="721"/>
      <c r="C183" s="722"/>
      <c r="D183" s="408"/>
      <c r="E183" s="445"/>
      <c r="F183" s="445"/>
      <c r="G183" s="445"/>
      <c r="H183" s="445"/>
      <c r="I183" s="409"/>
      <c r="J183" s="409"/>
      <c r="K183" s="409"/>
      <c r="L183" s="409"/>
      <c r="M183" s="409"/>
      <c r="N183" s="409"/>
      <c r="O183" s="409"/>
    </row>
    <row r="184" spans="1:15" ht="10.5" customHeight="1">
      <c r="A184" s="808"/>
      <c r="B184" s="721"/>
      <c r="C184" s="722"/>
      <c r="D184" s="408"/>
      <c r="E184" s="409"/>
      <c r="F184" s="409"/>
      <c r="G184" s="445"/>
      <c r="H184" s="445"/>
      <c r="I184" s="446"/>
      <c r="J184" s="436"/>
      <c r="K184" s="409"/>
      <c r="L184" s="409"/>
      <c r="M184" s="409"/>
      <c r="N184" s="409"/>
      <c r="O184" s="409"/>
    </row>
    <row r="185" spans="1:15" ht="10.5" customHeight="1">
      <c r="A185" s="804"/>
      <c r="B185" s="805"/>
      <c r="C185" s="806"/>
      <c r="D185" s="1"/>
      <c r="E185" s="136"/>
      <c r="F185" s="136"/>
      <c r="G185" s="362"/>
      <c r="H185" s="362"/>
      <c r="I185" s="362"/>
      <c r="J185" s="362"/>
      <c r="K185" s="136"/>
      <c r="L185" s="136"/>
      <c r="M185" s="136"/>
      <c r="N185" s="136"/>
      <c r="O185" s="136"/>
    </row>
    <row r="186" spans="1:15" ht="10.5" customHeight="1">
      <c r="A186" s="804"/>
      <c r="B186" s="805"/>
      <c r="C186" s="806"/>
      <c r="D186" s="1"/>
      <c r="E186" s="362"/>
      <c r="F186" s="362"/>
      <c r="G186" s="363"/>
      <c r="H186" s="137"/>
      <c r="I186" s="136"/>
      <c r="J186" s="136"/>
      <c r="K186" s="136"/>
      <c r="L186" s="136"/>
      <c r="M186" s="136"/>
      <c r="N186" s="136"/>
      <c r="O186" s="136"/>
    </row>
    <row r="187" spans="1:15" ht="10.5" customHeight="1">
      <c r="A187" s="804"/>
      <c r="B187" s="805"/>
      <c r="C187" s="806"/>
      <c r="D187" s="1"/>
      <c r="E187" s="362"/>
      <c r="F187" s="362"/>
      <c r="G187" s="362"/>
      <c r="H187" s="362"/>
      <c r="I187" s="136"/>
      <c r="J187" s="136"/>
      <c r="K187" s="136"/>
      <c r="L187" s="136"/>
      <c r="M187" s="136"/>
      <c r="N187" s="136"/>
      <c r="O187" s="136"/>
    </row>
    <row r="188" spans="1:15" ht="10.5" customHeight="1">
      <c r="A188" s="804"/>
      <c r="B188" s="805"/>
      <c r="C188" s="806"/>
      <c r="D188" s="1"/>
      <c r="E188" s="136"/>
      <c r="F188" s="136"/>
      <c r="G188" s="136"/>
      <c r="H188" s="136"/>
      <c r="I188" s="362"/>
      <c r="J188" s="362"/>
      <c r="K188" s="136"/>
      <c r="L188" s="136"/>
      <c r="M188" s="136"/>
      <c r="N188" s="136"/>
      <c r="O188" s="136"/>
    </row>
  </sheetData>
  <sheetProtection/>
  <mergeCells count="403">
    <mergeCell ref="E71:E72"/>
    <mergeCell ref="E79:E80"/>
    <mergeCell ref="E87:E88"/>
    <mergeCell ref="E11:E12"/>
    <mergeCell ref="E19:E20"/>
    <mergeCell ref="E23:E24"/>
    <mergeCell ref="E27:E28"/>
    <mergeCell ref="C36:C37"/>
    <mergeCell ref="B12:B13"/>
    <mergeCell ref="C12:C13"/>
    <mergeCell ref="B32:B33"/>
    <mergeCell ref="B34:B35"/>
    <mergeCell ref="B20:B21"/>
    <mergeCell ref="B22:B23"/>
    <mergeCell ref="C14:C15"/>
    <mergeCell ref="A1:N1"/>
    <mergeCell ref="A2:A3"/>
    <mergeCell ref="C2:C3"/>
    <mergeCell ref="A4:A5"/>
    <mergeCell ref="C4:C5"/>
    <mergeCell ref="G5:H6"/>
    <mergeCell ref="A6:A7"/>
    <mergeCell ref="C6:C7"/>
    <mergeCell ref="E3:E4"/>
    <mergeCell ref="E7:E8"/>
    <mergeCell ref="I14:J14"/>
    <mergeCell ref="I6:J6"/>
    <mergeCell ref="A8:A9"/>
    <mergeCell ref="C8:C9"/>
    <mergeCell ref="I9:J10"/>
    <mergeCell ref="G13:H14"/>
    <mergeCell ref="A14:A15"/>
    <mergeCell ref="A10:A11"/>
    <mergeCell ref="C10:C11"/>
    <mergeCell ref="B10:B11"/>
    <mergeCell ref="A16:A17"/>
    <mergeCell ref="C16:C17"/>
    <mergeCell ref="K17:L18"/>
    <mergeCell ref="A18:A19"/>
    <mergeCell ref="C18:C19"/>
    <mergeCell ref="B16:B17"/>
    <mergeCell ref="B18:B19"/>
    <mergeCell ref="K10:L10"/>
    <mergeCell ref="A12:A13"/>
    <mergeCell ref="M18:N18"/>
    <mergeCell ref="A20:A21"/>
    <mergeCell ref="C20:C21"/>
    <mergeCell ref="G21:H22"/>
    <mergeCell ref="A22:A23"/>
    <mergeCell ref="C22:C23"/>
    <mergeCell ref="I22:J22"/>
    <mergeCell ref="B14:B15"/>
    <mergeCell ref="A24:A25"/>
    <mergeCell ref="C24:C25"/>
    <mergeCell ref="I25:J26"/>
    <mergeCell ref="A26:A27"/>
    <mergeCell ref="C26:C27"/>
    <mergeCell ref="B24:B25"/>
    <mergeCell ref="B26:B27"/>
    <mergeCell ref="K26:L26"/>
    <mergeCell ref="A28:A29"/>
    <mergeCell ref="C28:C29"/>
    <mergeCell ref="G29:H30"/>
    <mergeCell ref="A30:A31"/>
    <mergeCell ref="C30:C31"/>
    <mergeCell ref="I30:J30"/>
    <mergeCell ref="B28:B29"/>
    <mergeCell ref="B30:B31"/>
    <mergeCell ref="E31:E32"/>
    <mergeCell ref="A32:A33"/>
    <mergeCell ref="C32:C33"/>
    <mergeCell ref="I41:J42"/>
    <mergeCell ref="A42:A43"/>
    <mergeCell ref="A34:A35"/>
    <mergeCell ref="C34:C35"/>
    <mergeCell ref="E35:E36"/>
    <mergeCell ref="A36:A37"/>
    <mergeCell ref="C38:C39"/>
    <mergeCell ref="G36:H36"/>
    <mergeCell ref="I38:J38"/>
    <mergeCell ref="E39:E40"/>
    <mergeCell ref="A40:A41"/>
    <mergeCell ref="C40:C41"/>
    <mergeCell ref="G40:H40"/>
    <mergeCell ref="B40:B41"/>
    <mergeCell ref="A38:A39"/>
    <mergeCell ref="G37:H38"/>
    <mergeCell ref="B38:B39"/>
    <mergeCell ref="B36:B37"/>
    <mergeCell ref="I46:J46"/>
    <mergeCell ref="A48:A49"/>
    <mergeCell ref="C48:C49"/>
    <mergeCell ref="G48:H48"/>
    <mergeCell ref="E47:E48"/>
    <mergeCell ref="G45:H46"/>
    <mergeCell ref="A46:A47"/>
    <mergeCell ref="B44:B45"/>
    <mergeCell ref="B46:B47"/>
    <mergeCell ref="K42:L42"/>
    <mergeCell ref="E43:E44"/>
    <mergeCell ref="A44:A45"/>
    <mergeCell ref="C44:C45"/>
    <mergeCell ref="G44:H44"/>
    <mergeCell ref="B42:B43"/>
    <mergeCell ref="K49:L50"/>
    <mergeCell ref="A50:A51"/>
    <mergeCell ref="C50:C51"/>
    <mergeCell ref="M50:N50"/>
    <mergeCell ref="E51:E52"/>
    <mergeCell ref="A52:A53"/>
    <mergeCell ref="C52:C53"/>
    <mergeCell ref="G53:H54"/>
    <mergeCell ref="A54:A55"/>
    <mergeCell ref="C54:C55"/>
    <mergeCell ref="I54:J54"/>
    <mergeCell ref="E55:E56"/>
    <mergeCell ref="A56:A57"/>
    <mergeCell ref="C56:C57"/>
    <mergeCell ref="G56:H56"/>
    <mergeCell ref="I57:J58"/>
    <mergeCell ref="K58:L58"/>
    <mergeCell ref="E59:E60"/>
    <mergeCell ref="A60:A61"/>
    <mergeCell ref="C60:C61"/>
    <mergeCell ref="G60:H60"/>
    <mergeCell ref="G61:H62"/>
    <mergeCell ref="I62:J62"/>
    <mergeCell ref="A62:A63"/>
    <mergeCell ref="E63:E64"/>
    <mergeCell ref="A64:A65"/>
    <mergeCell ref="G64:H64"/>
    <mergeCell ref="A58:A59"/>
    <mergeCell ref="C58:C59"/>
    <mergeCell ref="B60:B61"/>
    <mergeCell ref="B62:B63"/>
    <mergeCell ref="B64:B65"/>
    <mergeCell ref="C62:C63"/>
    <mergeCell ref="A66:A67"/>
    <mergeCell ref="C66:C67"/>
    <mergeCell ref="E67:E68"/>
    <mergeCell ref="A68:A69"/>
    <mergeCell ref="C68:C69"/>
    <mergeCell ref="B66:B67"/>
    <mergeCell ref="B68:B69"/>
    <mergeCell ref="A70:A71"/>
    <mergeCell ref="C70:C71"/>
    <mergeCell ref="I70:J70"/>
    <mergeCell ref="A72:A73"/>
    <mergeCell ref="C72:C73"/>
    <mergeCell ref="I73:J74"/>
    <mergeCell ref="G69:H70"/>
    <mergeCell ref="A74:A75"/>
    <mergeCell ref="C74:C75"/>
    <mergeCell ref="B72:B73"/>
    <mergeCell ref="K74:L74"/>
    <mergeCell ref="E75:E76"/>
    <mergeCell ref="A76:A77"/>
    <mergeCell ref="C76:C77"/>
    <mergeCell ref="G77:H78"/>
    <mergeCell ref="A78:A79"/>
    <mergeCell ref="C78:C79"/>
    <mergeCell ref="I78:J78"/>
    <mergeCell ref="B78:B79"/>
    <mergeCell ref="B74:B75"/>
    <mergeCell ref="A80:A81"/>
    <mergeCell ref="C80:C81"/>
    <mergeCell ref="A82:A83"/>
    <mergeCell ref="C82:C83"/>
    <mergeCell ref="B80:B81"/>
    <mergeCell ref="B82:B83"/>
    <mergeCell ref="I86:J86"/>
    <mergeCell ref="G85:H86"/>
    <mergeCell ref="K81:L82"/>
    <mergeCell ref="E83:E84"/>
    <mergeCell ref="A84:A85"/>
    <mergeCell ref="C84:C85"/>
    <mergeCell ref="A86:A87"/>
    <mergeCell ref="C86:C87"/>
    <mergeCell ref="K91:L91"/>
    <mergeCell ref="A92:A93"/>
    <mergeCell ref="C92:C93"/>
    <mergeCell ref="I89:J90"/>
    <mergeCell ref="B92:B93"/>
    <mergeCell ref="A88:A89"/>
    <mergeCell ref="C88:C89"/>
    <mergeCell ref="A90:A91"/>
    <mergeCell ref="C90:C91"/>
    <mergeCell ref="E91:E92"/>
    <mergeCell ref="Q96:Q97"/>
    <mergeCell ref="G93:H94"/>
    <mergeCell ref="A94:A95"/>
    <mergeCell ref="C94:C95"/>
    <mergeCell ref="I94:J94"/>
    <mergeCell ref="E95:E96"/>
    <mergeCell ref="A96:A97"/>
    <mergeCell ref="C96:C97"/>
    <mergeCell ref="P96:P97"/>
    <mergeCell ref="B96:B97"/>
    <mergeCell ref="C46:C47"/>
    <mergeCell ref="B102:B103"/>
    <mergeCell ref="B104:B105"/>
    <mergeCell ref="B106:B107"/>
    <mergeCell ref="B88:B89"/>
    <mergeCell ref="B90:B91"/>
    <mergeCell ref="C64:C65"/>
    <mergeCell ref="B86:B87"/>
    <mergeCell ref="B118:B119"/>
    <mergeCell ref="B126:B127"/>
    <mergeCell ref="B128:B129"/>
    <mergeCell ref="B108:B109"/>
    <mergeCell ref="B94:B95"/>
    <mergeCell ref="B48:B49"/>
    <mergeCell ref="B50:B51"/>
    <mergeCell ref="B52:B53"/>
    <mergeCell ref="B54:B55"/>
    <mergeCell ref="B56:B57"/>
    <mergeCell ref="B58:B59"/>
    <mergeCell ref="B76:B77"/>
    <mergeCell ref="B70:B71"/>
    <mergeCell ref="B84:B85"/>
    <mergeCell ref="A98:A99"/>
    <mergeCell ref="C98:C99"/>
    <mergeCell ref="E99:E100"/>
    <mergeCell ref="A100:A101"/>
    <mergeCell ref="C100:C101"/>
    <mergeCell ref="B100:B101"/>
    <mergeCell ref="B98:B99"/>
    <mergeCell ref="K106:L106"/>
    <mergeCell ref="E107:E108"/>
    <mergeCell ref="A108:A109"/>
    <mergeCell ref="G100:H100"/>
    <mergeCell ref="G101:H102"/>
    <mergeCell ref="A102:A103"/>
    <mergeCell ref="C102:C103"/>
    <mergeCell ref="I102:J102"/>
    <mergeCell ref="G108:H108"/>
    <mergeCell ref="G109:H110"/>
    <mergeCell ref="I110:J110"/>
    <mergeCell ref="A112:A113"/>
    <mergeCell ref="C108:C109"/>
    <mergeCell ref="A106:A107"/>
    <mergeCell ref="C106:C107"/>
    <mergeCell ref="I105:J106"/>
    <mergeCell ref="B110:B111"/>
    <mergeCell ref="B112:B113"/>
    <mergeCell ref="G112:H112"/>
    <mergeCell ref="C104:C105"/>
    <mergeCell ref="A110:A111"/>
    <mergeCell ref="C110:C111"/>
    <mergeCell ref="A104:A105"/>
    <mergeCell ref="G104:H104"/>
    <mergeCell ref="E103:E104"/>
    <mergeCell ref="E111:E112"/>
    <mergeCell ref="A118:A119"/>
    <mergeCell ref="C118:C119"/>
    <mergeCell ref="K113:L114"/>
    <mergeCell ref="A114:A115"/>
    <mergeCell ref="C114:C115"/>
    <mergeCell ref="B114:B115"/>
    <mergeCell ref="C112:C113"/>
    <mergeCell ref="I118:J118"/>
    <mergeCell ref="A120:A121"/>
    <mergeCell ref="C116:C117"/>
    <mergeCell ref="A116:A117"/>
    <mergeCell ref="E119:E120"/>
    <mergeCell ref="E115:E116"/>
    <mergeCell ref="G120:H120"/>
    <mergeCell ref="I121:J122"/>
    <mergeCell ref="G116:H116"/>
    <mergeCell ref="G117:H118"/>
    <mergeCell ref="A122:A123"/>
    <mergeCell ref="C122:C123"/>
    <mergeCell ref="B120:B121"/>
    <mergeCell ref="B122:B123"/>
    <mergeCell ref="C120:C121"/>
    <mergeCell ref="E123:E124"/>
    <mergeCell ref="K123:L123"/>
    <mergeCell ref="A124:A125"/>
    <mergeCell ref="C124:C125"/>
    <mergeCell ref="G124:H124"/>
    <mergeCell ref="G125:H126"/>
    <mergeCell ref="A126:A127"/>
    <mergeCell ref="C126:C127"/>
    <mergeCell ref="B124:B125"/>
    <mergeCell ref="E127:E128"/>
    <mergeCell ref="A128:A129"/>
    <mergeCell ref="C128:C129"/>
    <mergeCell ref="G128:H128"/>
    <mergeCell ref="B2:B3"/>
    <mergeCell ref="B4:B5"/>
    <mergeCell ref="B6:B7"/>
    <mergeCell ref="B8:B9"/>
    <mergeCell ref="C42:C43"/>
    <mergeCell ref="B116:B117"/>
    <mergeCell ref="E15:E16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D141:D142"/>
    <mergeCell ref="A143:A144"/>
    <mergeCell ref="B143:B144"/>
    <mergeCell ref="C143:C144"/>
    <mergeCell ref="K145:K146"/>
    <mergeCell ref="A147:A148"/>
    <mergeCell ref="B147:B148"/>
    <mergeCell ref="C147:C148"/>
    <mergeCell ref="A145:A146"/>
    <mergeCell ref="B145:B146"/>
    <mergeCell ref="C145:C146"/>
    <mergeCell ref="I145:I146"/>
    <mergeCell ref="A149:A150"/>
    <mergeCell ref="B149:B150"/>
    <mergeCell ref="C149:C150"/>
    <mergeCell ref="C157:C158"/>
    <mergeCell ref="A151:A152"/>
    <mergeCell ref="B151:B152"/>
    <mergeCell ref="C151:C152"/>
    <mergeCell ref="A153:A154"/>
    <mergeCell ref="B153:B154"/>
    <mergeCell ref="C153:C154"/>
    <mergeCell ref="D153:D154"/>
    <mergeCell ref="A155:A156"/>
    <mergeCell ref="B155:B156"/>
    <mergeCell ref="C155:C156"/>
    <mergeCell ref="A157:A158"/>
    <mergeCell ref="B157:B158"/>
    <mergeCell ref="I159:J159"/>
    <mergeCell ref="K159:K160"/>
    <mergeCell ref="C159:C160"/>
    <mergeCell ref="D159:D160"/>
    <mergeCell ref="E159:F159"/>
    <mergeCell ref="H159:H160"/>
    <mergeCell ref="N159:N160"/>
    <mergeCell ref="E160:F160"/>
    <mergeCell ref="I160:J160"/>
    <mergeCell ref="A161:A162"/>
    <mergeCell ref="B161:B162"/>
    <mergeCell ref="C161:C162"/>
    <mergeCell ref="A159:A160"/>
    <mergeCell ref="B159:B160"/>
    <mergeCell ref="A163:A164"/>
    <mergeCell ref="B163:B164"/>
    <mergeCell ref="C163:C164"/>
    <mergeCell ref="A165:A166"/>
    <mergeCell ref="B165:B166"/>
    <mergeCell ref="C165:C166"/>
    <mergeCell ref="D165:D166"/>
    <mergeCell ref="A167:A168"/>
    <mergeCell ref="B167:B168"/>
    <mergeCell ref="C167:C168"/>
    <mergeCell ref="A169:A170"/>
    <mergeCell ref="B169:B170"/>
    <mergeCell ref="C169:C170"/>
    <mergeCell ref="A171:A172"/>
    <mergeCell ref="B171:B172"/>
    <mergeCell ref="C171:C172"/>
    <mergeCell ref="K173:K174"/>
    <mergeCell ref="A175:A176"/>
    <mergeCell ref="B175:B176"/>
    <mergeCell ref="C175:C176"/>
    <mergeCell ref="A173:A174"/>
    <mergeCell ref="B173:B174"/>
    <mergeCell ref="C173:C174"/>
    <mergeCell ref="I173:I174"/>
    <mergeCell ref="A177:A178"/>
    <mergeCell ref="B177:B178"/>
    <mergeCell ref="C177:C178"/>
    <mergeCell ref="D177:D178"/>
    <mergeCell ref="A179:A180"/>
    <mergeCell ref="B179:B180"/>
    <mergeCell ref="C179:C180"/>
    <mergeCell ref="A181:A182"/>
    <mergeCell ref="B181:B182"/>
    <mergeCell ref="C181:C182"/>
    <mergeCell ref="M181:O181"/>
    <mergeCell ref="A183:A184"/>
    <mergeCell ref="B183:B184"/>
    <mergeCell ref="C183:C184"/>
    <mergeCell ref="A185:A186"/>
    <mergeCell ref="B185:B186"/>
    <mergeCell ref="C185:C186"/>
    <mergeCell ref="A187:A188"/>
    <mergeCell ref="B187:B188"/>
    <mergeCell ref="C187:C188"/>
    <mergeCell ref="M9:N10"/>
    <mergeCell ref="M25:N26"/>
    <mergeCell ref="M41:N42"/>
    <mergeCell ref="M57:N58"/>
    <mergeCell ref="M73:N74"/>
    <mergeCell ref="M89:N90"/>
    <mergeCell ref="M105:N106"/>
    <mergeCell ref="M121:N122"/>
    <mergeCell ref="M114:N114"/>
    <mergeCell ref="M82:N82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6" r:id="rId1"/>
  <rowBreaks count="1" manualBreakCount="1">
    <brk id="65" max="14" man="1"/>
  </rowBreaks>
  <ignoredErrors>
    <ignoredError sqref="B13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5"/>
  <sheetViews>
    <sheetView zoomScale="90" zoomScaleNormal="90" workbookViewId="0" topLeftCell="A1">
      <selection activeCell="H8" sqref="H8"/>
    </sheetView>
  </sheetViews>
  <sheetFormatPr defaultColWidth="9.00390625" defaultRowHeight="14.25"/>
  <cols>
    <col min="1" max="1" width="3.875" style="139" customWidth="1"/>
    <col min="2" max="2" width="11.50390625" style="8" customWidth="1"/>
    <col min="3" max="3" width="6.75390625" style="320" customWidth="1"/>
    <col min="4" max="4" width="3.75390625" style="12" customWidth="1"/>
    <col min="5" max="5" width="2.375" style="12" customWidth="1"/>
    <col min="6" max="6" width="3.375" style="12" customWidth="1"/>
    <col min="7" max="7" width="2.375" style="12" customWidth="1"/>
    <col min="8" max="8" width="4.875" style="12" customWidth="1"/>
    <col min="9" max="13" width="2.375" style="12" customWidth="1"/>
    <col min="14" max="14" width="2.2539062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2.375" style="138" customWidth="1"/>
    <col min="26" max="26" width="7.875" style="11" customWidth="1"/>
    <col min="27" max="16384" width="9.00390625" style="11" customWidth="1"/>
  </cols>
  <sheetData>
    <row r="1" spans="1:25" ht="27" customHeight="1">
      <c r="A1" s="816" t="s">
        <v>2195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</row>
    <row r="2" spans="1:26" ht="10.5" customHeight="1">
      <c r="A2" s="721">
        <v>1</v>
      </c>
      <c r="B2" s="721" t="s">
        <v>2198</v>
      </c>
      <c r="C2" s="722" t="s">
        <v>2199</v>
      </c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  <c r="Z2" s="420"/>
    </row>
    <row r="3" spans="1:26" ht="10.5" customHeight="1">
      <c r="A3" s="721"/>
      <c r="B3" s="721"/>
      <c r="C3" s="722"/>
      <c r="D3" s="421"/>
      <c r="E3" s="723"/>
      <c r="F3" s="431"/>
      <c r="G3" s="423"/>
      <c r="H3" s="424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  <c r="Z3" s="420"/>
    </row>
    <row r="4" spans="1:26" ht="10.5" customHeight="1">
      <c r="A4" s="721">
        <v>2</v>
      </c>
      <c r="B4" s="721" t="s">
        <v>2194</v>
      </c>
      <c r="C4" s="722"/>
      <c r="D4" s="419"/>
      <c r="E4" s="724"/>
      <c r="F4" s="432"/>
      <c r="G4" s="426"/>
      <c r="H4" s="422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  <c r="Z4" s="420"/>
    </row>
    <row r="5" spans="1:26" ht="10.5" customHeight="1">
      <c r="A5" s="721"/>
      <c r="B5" s="721"/>
      <c r="C5" s="722"/>
      <c r="D5" s="418"/>
      <c r="E5" s="409"/>
      <c r="F5" s="409"/>
      <c r="G5" s="725">
        <v>13</v>
      </c>
      <c r="H5" s="730"/>
      <c r="I5" s="423"/>
      <c r="J5" s="428"/>
      <c r="K5" s="428"/>
      <c r="L5" s="428"/>
      <c r="M5" s="428"/>
      <c r="N5" s="424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18"/>
      <c r="Z5" s="420"/>
    </row>
    <row r="6" spans="1:32" ht="10.5" customHeight="1">
      <c r="A6" s="721">
        <v>3</v>
      </c>
      <c r="B6" s="721" t="s">
        <v>2200</v>
      </c>
      <c r="C6" s="722" t="s">
        <v>2119</v>
      </c>
      <c r="D6" s="419"/>
      <c r="E6" s="419"/>
      <c r="F6" s="419"/>
      <c r="G6" s="725"/>
      <c r="H6" s="730"/>
      <c r="I6" s="476"/>
      <c r="J6" s="477"/>
      <c r="K6" s="477"/>
      <c r="L6" s="477"/>
      <c r="M6" s="477"/>
      <c r="N6" s="431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18"/>
      <c r="Z6" s="420"/>
      <c r="AE6" s="507"/>
      <c r="AF6" s="23"/>
    </row>
    <row r="7" spans="1:32" ht="10.5" customHeight="1">
      <c r="A7" s="721"/>
      <c r="B7" s="721"/>
      <c r="C7" s="722"/>
      <c r="D7" s="418"/>
      <c r="E7" s="723">
        <v>1</v>
      </c>
      <c r="F7" s="431"/>
      <c r="G7" s="428"/>
      <c r="H7" s="429"/>
      <c r="I7" s="430"/>
      <c r="J7" s="409"/>
      <c r="K7" s="409"/>
      <c r="L7" s="409"/>
      <c r="M7" s="409"/>
      <c r="N7" s="427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18"/>
      <c r="Z7" s="420"/>
      <c r="AE7" s="23"/>
      <c r="AF7" s="23"/>
    </row>
    <row r="8" spans="1:32" ht="10.5" customHeight="1">
      <c r="A8" s="721">
        <v>4</v>
      </c>
      <c r="B8" s="721" t="s">
        <v>2201</v>
      </c>
      <c r="C8" s="722" t="s">
        <v>2202</v>
      </c>
      <c r="D8" s="418"/>
      <c r="E8" s="724"/>
      <c r="F8" s="432"/>
      <c r="G8" s="426"/>
      <c r="H8" s="421"/>
      <c r="I8" s="409"/>
      <c r="J8" s="409"/>
      <c r="K8" s="409"/>
      <c r="L8" s="409"/>
      <c r="M8" s="409"/>
      <c r="N8" s="427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18"/>
      <c r="Z8" s="420"/>
      <c r="AE8" s="23"/>
      <c r="AF8" s="23"/>
    </row>
    <row r="9" spans="1:32" ht="10.5" customHeight="1">
      <c r="A9" s="721"/>
      <c r="B9" s="721"/>
      <c r="C9" s="722"/>
      <c r="D9" s="421"/>
      <c r="E9" s="409"/>
      <c r="F9" s="409"/>
      <c r="G9" s="409"/>
      <c r="H9" s="409"/>
      <c r="I9" s="725">
        <v>21</v>
      </c>
      <c r="J9" s="445"/>
      <c r="K9" s="445"/>
      <c r="L9" s="445"/>
      <c r="M9" s="456"/>
      <c r="N9" s="463"/>
      <c r="O9" s="423"/>
      <c r="P9" s="428"/>
      <c r="Q9" s="428"/>
      <c r="R9" s="428"/>
      <c r="S9" s="428"/>
      <c r="T9" s="428"/>
      <c r="U9" s="428"/>
      <c r="V9" s="424"/>
      <c r="W9" s="436"/>
      <c r="X9" s="436"/>
      <c r="Y9" s="418"/>
      <c r="Z9" s="420"/>
      <c r="AE9" s="507"/>
      <c r="AF9" s="23"/>
    </row>
    <row r="10" spans="1:32" ht="10.5" customHeight="1">
      <c r="A10" s="721">
        <v>5</v>
      </c>
      <c r="B10" s="721" t="s">
        <v>2203</v>
      </c>
      <c r="C10" s="722" t="s">
        <v>2119</v>
      </c>
      <c r="D10" s="418"/>
      <c r="E10" s="419"/>
      <c r="F10" s="419"/>
      <c r="G10" s="409"/>
      <c r="H10" s="409"/>
      <c r="I10" s="725"/>
      <c r="J10" s="445"/>
      <c r="K10" s="445"/>
      <c r="L10" s="450"/>
      <c r="M10" s="445"/>
      <c r="N10" s="453"/>
      <c r="O10" s="476"/>
      <c r="P10" s="477"/>
      <c r="Q10" s="477"/>
      <c r="R10" s="477"/>
      <c r="S10" s="477"/>
      <c r="T10" s="477"/>
      <c r="U10" s="477"/>
      <c r="V10" s="431"/>
      <c r="W10" s="409"/>
      <c r="X10" s="409"/>
      <c r="Y10" s="418"/>
      <c r="Z10" s="420"/>
      <c r="AE10" s="23"/>
      <c r="AF10" s="23"/>
    </row>
    <row r="11" spans="1:32" ht="10.5" customHeight="1">
      <c r="A11" s="721"/>
      <c r="B11" s="721"/>
      <c r="C11" s="722"/>
      <c r="D11" s="421"/>
      <c r="E11" s="723">
        <v>2</v>
      </c>
      <c r="F11" s="431"/>
      <c r="G11" s="423"/>
      <c r="H11" s="424"/>
      <c r="I11" s="409"/>
      <c r="J11" s="409"/>
      <c r="K11" s="409"/>
      <c r="L11" s="452"/>
      <c r="M11" s="409"/>
      <c r="N11" s="427"/>
      <c r="O11" s="409"/>
      <c r="P11" s="409"/>
      <c r="Q11" s="409"/>
      <c r="R11" s="409"/>
      <c r="S11" s="409"/>
      <c r="T11" s="409"/>
      <c r="U11" s="409"/>
      <c r="V11" s="427"/>
      <c r="W11" s="409"/>
      <c r="X11" s="409"/>
      <c r="Y11" s="418"/>
      <c r="Z11" s="420"/>
      <c r="AE11" s="23"/>
      <c r="AF11" s="23"/>
    </row>
    <row r="12" spans="1:32" ht="10.5" customHeight="1">
      <c r="A12" s="721">
        <v>6</v>
      </c>
      <c r="B12" s="721" t="s">
        <v>2204</v>
      </c>
      <c r="C12" s="722" t="s">
        <v>2113</v>
      </c>
      <c r="D12" s="419"/>
      <c r="E12" s="724"/>
      <c r="F12" s="432"/>
      <c r="G12" s="426"/>
      <c r="H12" s="422"/>
      <c r="I12" s="409"/>
      <c r="J12" s="409"/>
      <c r="K12" s="409"/>
      <c r="L12" s="452"/>
      <c r="M12" s="409"/>
      <c r="N12" s="427"/>
      <c r="O12" s="409"/>
      <c r="P12" s="409"/>
      <c r="Q12" s="409"/>
      <c r="R12" s="409"/>
      <c r="S12" s="409"/>
      <c r="T12" s="409"/>
      <c r="U12" s="409"/>
      <c r="V12" s="427"/>
      <c r="W12" s="409"/>
      <c r="X12" s="409"/>
      <c r="Y12" s="418"/>
      <c r="Z12" s="420"/>
      <c r="AE12" s="23"/>
      <c r="AF12" s="23"/>
    </row>
    <row r="13" spans="1:32" ht="10.5" customHeight="1">
      <c r="A13" s="721"/>
      <c r="B13" s="721"/>
      <c r="C13" s="722"/>
      <c r="D13" s="418"/>
      <c r="E13" s="409"/>
      <c r="F13" s="409"/>
      <c r="G13" s="725">
        <v>14</v>
      </c>
      <c r="H13" s="730"/>
      <c r="I13" s="428"/>
      <c r="J13" s="428"/>
      <c r="K13" s="428"/>
      <c r="L13" s="478"/>
      <c r="M13" s="428"/>
      <c r="N13" s="429"/>
      <c r="O13" s="409"/>
      <c r="P13" s="409"/>
      <c r="Q13" s="409"/>
      <c r="R13" s="409"/>
      <c r="S13" s="409"/>
      <c r="T13" s="409"/>
      <c r="U13" s="409"/>
      <c r="V13" s="427"/>
      <c r="W13" s="409"/>
      <c r="X13" s="409"/>
      <c r="Y13" s="418"/>
      <c r="Z13" s="420"/>
      <c r="AE13" s="23"/>
      <c r="AF13" s="23"/>
    </row>
    <row r="14" spans="1:32" ht="10.5" customHeight="1">
      <c r="A14" s="721">
        <v>7</v>
      </c>
      <c r="B14" s="721" t="s">
        <v>2205</v>
      </c>
      <c r="C14" s="722" t="s">
        <v>2115</v>
      </c>
      <c r="D14" s="419"/>
      <c r="E14" s="419"/>
      <c r="F14" s="419"/>
      <c r="G14" s="725"/>
      <c r="H14" s="730"/>
      <c r="I14" s="476"/>
      <c r="J14" s="477"/>
      <c r="K14" s="477"/>
      <c r="L14" s="479"/>
      <c r="M14" s="477"/>
      <c r="N14" s="477"/>
      <c r="O14" s="409"/>
      <c r="P14" s="409"/>
      <c r="Q14" s="409"/>
      <c r="R14" s="409"/>
      <c r="S14" s="409"/>
      <c r="T14" s="409"/>
      <c r="U14" s="409"/>
      <c r="V14" s="427"/>
      <c r="W14" s="409"/>
      <c r="X14" s="409"/>
      <c r="Y14" s="418"/>
      <c r="Z14" s="420"/>
      <c r="AE14" s="23"/>
      <c r="AF14" s="23"/>
    </row>
    <row r="15" spans="1:32" ht="10.5" customHeight="1">
      <c r="A15" s="721"/>
      <c r="B15" s="721"/>
      <c r="C15" s="722"/>
      <c r="D15" s="418"/>
      <c r="E15" s="723">
        <v>3</v>
      </c>
      <c r="F15" s="431"/>
      <c r="G15" s="428"/>
      <c r="H15" s="429"/>
      <c r="I15" s="409"/>
      <c r="J15" s="409"/>
      <c r="K15" s="409"/>
      <c r="L15" s="452"/>
      <c r="M15" s="409"/>
      <c r="N15" s="409"/>
      <c r="O15" s="409"/>
      <c r="P15" s="409"/>
      <c r="Q15" s="409"/>
      <c r="R15" s="409"/>
      <c r="S15" s="409"/>
      <c r="T15" s="409"/>
      <c r="U15" s="409"/>
      <c r="V15" s="427"/>
      <c r="W15" s="409"/>
      <c r="X15" s="409"/>
      <c r="Y15" s="418"/>
      <c r="Z15" s="420"/>
      <c r="AE15" s="23"/>
      <c r="AF15" s="23"/>
    </row>
    <row r="16" spans="1:32" ht="10.5" customHeight="1">
      <c r="A16" s="721">
        <v>8</v>
      </c>
      <c r="B16" s="721" t="s">
        <v>2206</v>
      </c>
      <c r="C16" s="722" t="s">
        <v>2207</v>
      </c>
      <c r="D16" s="419"/>
      <c r="E16" s="724"/>
      <c r="F16" s="432"/>
      <c r="G16" s="426"/>
      <c r="H16" s="421"/>
      <c r="I16" s="409"/>
      <c r="J16" s="409"/>
      <c r="K16" s="409"/>
      <c r="L16" s="452"/>
      <c r="M16" s="409"/>
      <c r="N16" s="409"/>
      <c r="O16" s="409"/>
      <c r="P16" s="409"/>
      <c r="Q16" s="409">
        <v>25</v>
      </c>
      <c r="R16" s="409"/>
      <c r="S16" s="409"/>
      <c r="T16" s="409">
        <v>27</v>
      </c>
      <c r="U16" s="409"/>
      <c r="V16" s="409"/>
      <c r="W16" s="430"/>
      <c r="X16" s="409"/>
      <c r="Y16" s="418"/>
      <c r="Z16" s="420"/>
      <c r="AE16" s="23"/>
      <c r="AF16" s="23"/>
    </row>
    <row r="17" spans="1:32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448"/>
      <c r="L17" s="480"/>
      <c r="M17" s="448"/>
      <c r="N17" s="448"/>
      <c r="O17" s="456"/>
      <c r="P17" s="456"/>
      <c r="Q17" s="445"/>
      <c r="R17" s="445"/>
      <c r="S17" s="445"/>
      <c r="T17" s="445"/>
      <c r="U17" s="456"/>
      <c r="V17" s="463"/>
      <c r="W17" s="440"/>
      <c r="X17" s="419"/>
      <c r="Y17" s="419"/>
      <c r="Z17" s="420"/>
      <c r="AE17" s="23"/>
      <c r="AF17" s="23"/>
    </row>
    <row r="18" spans="1:32" ht="10.5" customHeight="1">
      <c r="A18" s="721">
        <v>9</v>
      </c>
      <c r="B18" s="721" t="s">
        <v>2208</v>
      </c>
      <c r="C18" s="722" t="s">
        <v>2119</v>
      </c>
      <c r="D18" s="419"/>
      <c r="E18" s="433"/>
      <c r="F18" s="433"/>
      <c r="G18" s="409"/>
      <c r="H18" s="409"/>
      <c r="I18" s="418"/>
      <c r="J18" s="452"/>
      <c r="K18" s="418"/>
      <c r="L18" s="452"/>
      <c r="M18" s="418"/>
      <c r="N18" s="418"/>
      <c r="O18" s="445"/>
      <c r="P18" s="481"/>
      <c r="Q18" s="445"/>
      <c r="R18" s="445"/>
      <c r="S18" s="445"/>
      <c r="T18" s="450"/>
      <c r="U18" s="445"/>
      <c r="V18" s="453"/>
      <c r="W18" s="476"/>
      <c r="X18" s="477"/>
      <c r="Y18" s="431"/>
      <c r="Z18" s="420"/>
      <c r="AE18" s="507"/>
      <c r="AF18" s="23"/>
    </row>
    <row r="19" spans="1:32" ht="10.5" customHeight="1">
      <c r="A19" s="721"/>
      <c r="B19" s="721"/>
      <c r="C19" s="722"/>
      <c r="D19" s="418"/>
      <c r="E19" s="723"/>
      <c r="F19" s="431"/>
      <c r="G19" s="423"/>
      <c r="H19" s="424"/>
      <c r="I19" s="409"/>
      <c r="J19" s="452"/>
      <c r="K19" s="409"/>
      <c r="L19" s="452"/>
      <c r="M19" s="409"/>
      <c r="N19" s="409"/>
      <c r="O19" s="409"/>
      <c r="P19" s="452"/>
      <c r="Q19" s="409"/>
      <c r="R19" s="409"/>
      <c r="S19" s="409"/>
      <c r="T19" s="452"/>
      <c r="U19" s="409"/>
      <c r="V19" s="427"/>
      <c r="W19" s="409"/>
      <c r="X19" s="409"/>
      <c r="Y19" s="427"/>
      <c r="Z19" s="420"/>
      <c r="AE19" s="23"/>
      <c r="AF19" s="23"/>
    </row>
    <row r="20" spans="1:32" ht="10.5" customHeight="1">
      <c r="A20" s="721">
        <v>10</v>
      </c>
      <c r="B20" s="721" t="s">
        <v>2194</v>
      </c>
      <c r="C20" s="722"/>
      <c r="D20" s="419"/>
      <c r="E20" s="724"/>
      <c r="F20" s="432"/>
      <c r="G20" s="426"/>
      <c r="H20" s="422"/>
      <c r="I20" s="409"/>
      <c r="J20" s="452"/>
      <c r="K20" s="409"/>
      <c r="L20" s="452"/>
      <c r="M20" s="409"/>
      <c r="N20" s="409"/>
      <c r="O20" s="409"/>
      <c r="P20" s="452"/>
      <c r="Q20" s="409"/>
      <c r="R20" s="409"/>
      <c r="S20" s="409"/>
      <c r="T20" s="452"/>
      <c r="U20" s="409"/>
      <c r="V20" s="427"/>
      <c r="W20" s="409"/>
      <c r="X20" s="409"/>
      <c r="Y20" s="427"/>
      <c r="Z20" s="420"/>
      <c r="AE20" s="23"/>
      <c r="AF20" s="23"/>
    </row>
    <row r="21" spans="1:32" ht="10.5" customHeight="1">
      <c r="A21" s="721"/>
      <c r="B21" s="721"/>
      <c r="C21" s="722"/>
      <c r="D21" s="418"/>
      <c r="E21" s="409"/>
      <c r="F21" s="409"/>
      <c r="G21" s="725">
        <v>15</v>
      </c>
      <c r="H21" s="730"/>
      <c r="I21" s="423"/>
      <c r="J21" s="478"/>
      <c r="K21" s="428"/>
      <c r="L21" s="478"/>
      <c r="M21" s="428"/>
      <c r="N21" s="424"/>
      <c r="O21" s="409"/>
      <c r="P21" s="452"/>
      <c r="Q21" s="409"/>
      <c r="R21" s="409"/>
      <c r="S21" s="409"/>
      <c r="T21" s="452"/>
      <c r="U21" s="409"/>
      <c r="V21" s="427"/>
      <c r="W21" s="409"/>
      <c r="X21" s="409"/>
      <c r="Y21" s="427"/>
      <c r="Z21" s="420"/>
      <c r="AE21" s="23"/>
      <c r="AF21" s="23"/>
    </row>
    <row r="22" spans="1:32" ht="10.5" customHeight="1">
      <c r="A22" s="721">
        <v>11</v>
      </c>
      <c r="B22" s="721" t="s">
        <v>2209</v>
      </c>
      <c r="C22" s="722" t="s">
        <v>2210</v>
      </c>
      <c r="D22" s="418"/>
      <c r="E22" s="419"/>
      <c r="F22" s="419"/>
      <c r="G22" s="725"/>
      <c r="H22" s="730"/>
      <c r="I22" s="476"/>
      <c r="J22" s="479"/>
      <c r="K22" s="477"/>
      <c r="L22" s="479"/>
      <c r="M22" s="477"/>
      <c r="N22" s="431"/>
      <c r="O22" s="409"/>
      <c r="P22" s="452"/>
      <c r="Q22" s="409"/>
      <c r="R22" s="409"/>
      <c r="S22" s="409"/>
      <c r="T22" s="452"/>
      <c r="U22" s="409"/>
      <c r="V22" s="427"/>
      <c r="W22" s="409"/>
      <c r="X22" s="409"/>
      <c r="Y22" s="427"/>
      <c r="Z22" s="420"/>
      <c r="AE22" s="23"/>
      <c r="AF22" s="23"/>
    </row>
    <row r="23" spans="1:32" ht="10.5" customHeight="1">
      <c r="A23" s="721"/>
      <c r="B23" s="721"/>
      <c r="C23" s="722"/>
      <c r="D23" s="421"/>
      <c r="E23" s="723">
        <v>4</v>
      </c>
      <c r="F23" s="431"/>
      <c r="G23" s="419"/>
      <c r="H23" s="429"/>
      <c r="I23" s="409"/>
      <c r="J23" s="452"/>
      <c r="K23" s="409"/>
      <c r="L23" s="452"/>
      <c r="M23" s="409"/>
      <c r="N23" s="427"/>
      <c r="O23" s="409"/>
      <c r="P23" s="452"/>
      <c r="Q23" s="409"/>
      <c r="R23" s="409"/>
      <c r="S23" s="409"/>
      <c r="T23" s="452"/>
      <c r="U23" s="409"/>
      <c r="V23" s="427"/>
      <c r="W23" s="409"/>
      <c r="X23" s="409"/>
      <c r="Y23" s="427"/>
      <c r="Z23" s="420"/>
      <c r="AE23" s="23"/>
      <c r="AF23" s="23"/>
    </row>
    <row r="24" spans="1:32" ht="10.5" customHeight="1">
      <c r="A24" s="721">
        <v>12</v>
      </c>
      <c r="B24" s="721" t="s">
        <v>2211</v>
      </c>
      <c r="C24" s="722" t="s">
        <v>2212</v>
      </c>
      <c r="D24" s="419"/>
      <c r="E24" s="724"/>
      <c r="F24" s="432"/>
      <c r="G24" s="426"/>
      <c r="H24" s="421"/>
      <c r="I24" s="409"/>
      <c r="J24" s="452"/>
      <c r="K24" s="409"/>
      <c r="L24" s="452"/>
      <c r="M24" s="409"/>
      <c r="N24" s="427"/>
      <c r="O24" s="409"/>
      <c r="P24" s="452"/>
      <c r="Q24" s="409"/>
      <c r="R24" s="409"/>
      <c r="S24" s="409"/>
      <c r="T24" s="452"/>
      <c r="U24" s="409"/>
      <c r="V24" s="427"/>
      <c r="W24" s="409"/>
      <c r="X24" s="409"/>
      <c r="Y24" s="427"/>
      <c r="Z24" s="420"/>
      <c r="AE24" s="23"/>
      <c r="AF24" s="23"/>
    </row>
    <row r="25" spans="1:32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22</v>
      </c>
      <c r="J25" s="450"/>
      <c r="K25" s="445"/>
      <c r="L25" s="450"/>
      <c r="M25" s="482"/>
      <c r="N25" s="463"/>
      <c r="O25" s="423"/>
      <c r="P25" s="478"/>
      <c r="Q25" s="428"/>
      <c r="R25" s="428"/>
      <c r="S25" s="428"/>
      <c r="T25" s="478"/>
      <c r="U25" s="428"/>
      <c r="V25" s="429"/>
      <c r="W25" s="436"/>
      <c r="X25" s="436"/>
      <c r="Y25" s="427"/>
      <c r="Z25" s="420"/>
      <c r="AE25" s="23"/>
      <c r="AF25" s="23"/>
    </row>
    <row r="26" spans="1:32" ht="10.5" customHeight="1">
      <c r="A26" s="721">
        <v>13</v>
      </c>
      <c r="B26" s="721" t="s">
        <v>2213</v>
      </c>
      <c r="C26" s="722" t="s">
        <v>2214</v>
      </c>
      <c r="D26" s="419"/>
      <c r="E26" s="433"/>
      <c r="F26" s="433"/>
      <c r="G26" s="409"/>
      <c r="H26" s="409"/>
      <c r="I26" s="725"/>
      <c r="J26" s="450"/>
      <c r="K26" s="445"/>
      <c r="L26" s="445"/>
      <c r="M26" s="445"/>
      <c r="N26" s="453"/>
      <c r="O26" s="476"/>
      <c r="P26" s="479"/>
      <c r="Q26" s="477"/>
      <c r="R26" s="477"/>
      <c r="S26" s="477"/>
      <c r="T26" s="479"/>
      <c r="U26" s="477"/>
      <c r="V26" s="477"/>
      <c r="W26" s="409"/>
      <c r="X26" s="409"/>
      <c r="Y26" s="427"/>
      <c r="Z26" s="420"/>
      <c r="AE26" s="23"/>
      <c r="AF26" s="23"/>
    </row>
    <row r="27" spans="1:32" ht="10.5" customHeight="1">
      <c r="A27" s="721"/>
      <c r="B27" s="721"/>
      <c r="C27" s="722"/>
      <c r="D27" s="418"/>
      <c r="E27" s="723">
        <v>5</v>
      </c>
      <c r="F27" s="431"/>
      <c r="G27" s="423"/>
      <c r="H27" s="424"/>
      <c r="I27" s="409"/>
      <c r="J27" s="452"/>
      <c r="K27" s="409"/>
      <c r="L27" s="409"/>
      <c r="M27" s="409"/>
      <c r="N27" s="427"/>
      <c r="O27" s="409"/>
      <c r="P27" s="452"/>
      <c r="Q27" s="409"/>
      <c r="R27" s="409"/>
      <c r="S27" s="409"/>
      <c r="T27" s="452"/>
      <c r="U27" s="409"/>
      <c r="V27" s="409"/>
      <c r="W27" s="409"/>
      <c r="X27" s="409"/>
      <c r="Y27" s="427"/>
      <c r="Z27" s="420"/>
      <c r="AE27" s="23"/>
      <c r="AF27" s="23"/>
    </row>
    <row r="28" spans="1:32" ht="10.5" customHeight="1">
      <c r="A28" s="721">
        <v>14</v>
      </c>
      <c r="B28" s="721" t="s">
        <v>2215</v>
      </c>
      <c r="C28" s="722" t="s">
        <v>2216</v>
      </c>
      <c r="D28" s="419"/>
      <c r="E28" s="724"/>
      <c r="F28" s="432"/>
      <c r="G28" s="426"/>
      <c r="H28" s="422"/>
      <c r="I28" s="409"/>
      <c r="J28" s="452"/>
      <c r="K28" s="409"/>
      <c r="L28" s="409"/>
      <c r="M28" s="409"/>
      <c r="N28" s="427"/>
      <c r="O28" s="409"/>
      <c r="P28" s="452"/>
      <c r="Q28" s="409"/>
      <c r="R28" s="409"/>
      <c r="S28" s="409"/>
      <c r="T28" s="452"/>
      <c r="U28" s="409"/>
      <c r="V28" s="409"/>
      <c r="W28" s="409"/>
      <c r="X28" s="409"/>
      <c r="Y28" s="427"/>
      <c r="Z28" s="420"/>
      <c r="AE28" s="23"/>
      <c r="AF28" s="23"/>
    </row>
    <row r="29" spans="1:32" ht="10.5" customHeight="1">
      <c r="A29" s="721"/>
      <c r="B29" s="721"/>
      <c r="C29" s="722"/>
      <c r="D29" s="418"/>
      <c r="E29" s="409"/>
      <c r="F29" s="409"/>
      <c r="G29" s="725">
        <v>16</v>
      </c>
      <c r="H29" s="730"/>
      <c r="I29" s="428"/>
      <c r="J29" s="478"/>
      <c r="K29" s="428"/>
      <c r="L29" s="428"/>
      <c r="M29" s="428"/>
      <c r="N29" s="429"/>
      <c r="O29" s="409"/>
      <c r="P29" s="452"/>
      <c r="Q29" s="409"/>
      <c r="R29" s="409"/>
      <c r="S29" s="409"/>
      <c r="T29" s="452"/>
      <c r="U29" s="409"/>
      <c r="V29" s="409"/>
      <c r="W29" s="409"/>
      <c r="X29" s="409"/>
      <c r="Y29" s="427"/>
      <c r="Z29" s="420"/>
      <c r="AE29" s="23"/>
      <c r="AF29" s="23"/>
    </row>
    <row r="30" spans="1:32" ht="10.5" customHeight="1">
      <c r="A30" s="721">
        <v>15</v>
      </c>
      <c r="B30" s="721" t="s">
        <v>2217</v>
      </c>
      <c r="C30" s="722" t="s">
        <v>2115</v>
      </c>
      <c r="D30" s="418"/>
      <c r="E30" s="419"/>
      <c r="F30" s="419"/>
      <c r="G30" s="725"/>
      <c r="H30" s="730"/>
      <c r="I30" s="476"/>
      <c r="J30" s="479"/>
      <c r="K30" s="477"/>
      <c r="L30" s="477"/>
      <c r="M30" s="477"/>
      <c r="N30" s="477"/>
      <c r="O30" s="409"/>
      <c r="P30" s="452"/>
      <c r="Q30" s="409"/>
      <c r="R30" s="409"/>
      <c r="S30" s="409"/>
      <c r="T30" s="452"/>
      <c r="U30" s="409"/>
      <c r="V30" s="409"/>
      <c r="W30" s="409"/>
      <c r="X30" s="409"/>
      <c r="Y30" s="427"/>
      <c r="Z30" s="420"/>
      <c r="AE30" s="23"/>
      <c r="AF30" s="23"/>
    </row>
    <row r="31" spans="1:32" ht="10.5" customHeight="1">
      <c r="A31" s="721"/>
      <c r="B31" s="721"/>
      <c r="C31" s="722"/>
      <c r="D31" s="421"/>
      <c r="E31" s="723">
        <v>6</v>
      </c>
      <c r="F31" s="431"/>
      <c r="G31" s="423"/>
      <c r="H31" s="429"/>
      <c r="I31" s="409"/>
      <c r="J31" s="452"/>
      <c r="K31" s="409"/>
      <c r="L31" s="409"/>
      <c r="M31" s="409"/>
      <c r="N31" s="409"/>
      <c r="O31" s="409"/>
      <c r="P31" s="452"/>
      <c r="Q31" s="409"/>
      <c r="R31" s="409"/>
      <c r="S31" s="409"/>
      <c r="T31" s="452"/>
      <c r="U31" s="409"/>
      <c r="V31" s="409"/>
      <c r="W31" s="409"/>
      <c r="X31" s="409"/>
      <c r="Y31" s="427"/>
      <c r="Z31" s="420"/>
      <c r="AE31" s="23"/>
      <c r="AF31" s="23"/>
    </row>
    <row r="32" spans="1:32" ht="10.5" customHeight="1">
      <c r="A32" s="721">
        <v>16</v>
      </c>
      <c r="B32" s="721" t="s">
        <v>2045</v>
      </c>
      <c r="C32" s="722" t="s">
        <v>2119</v>
      </c>
      <c r="D32" s="419"/>
      <c r="E32" s="724"/>
      <c r="F32" s="432"/>
      <c r="G32" s="426"/>
      <c r="H32" s="421"/>
      <c r="I32" s="409"/>
      <c r="J32" s="452"/>
      <c r="K32" s="409"/>
      <c r="L32" s="409"/>
      <c r="M32" s="409"/>
      <c r="N32" s="409"/>
      <c r="O32" s="409"/>
      <c r="P32" s="452"/>
      <c r="Q32" s="409"/>
      <c r="R32" s="409"/>
      <c r="S32" s="409"/>
      <c r="T32" s="452"/>
      <c r="U32" s="409"/>
      <c r="V32" s="409"/>
      <c r="W32" s="409"/>
      <c r="X32" s="409"/>
      <c r="Y32" s="427"/>
      <c r="Z32" s="420"/>
      <c r="AE32" s="507"/>
      <c r="AF32" s="23"/>
    </row>
    <row r="33" spans="1:32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729">
        <v>29</v>
      </c>
      <c r="K33" s="727" t="s">
        <v>1862</v>
      </c>
      <c r="L33" s="728"/>
      <c r="M33" s="728"/>
      <c r="N33" s="409"/>
      <c r="O33" s="409"/>
      <c r="P33" s="729">
        <v>30</v>
      </c>
      <c r="Q33" s="727" t="s">
        <v>1848</v>
      </c>
      <c r="R33" s="728"/>
      <c r="S33" s="728"/>
      <c r="T33" s="729">
        <v>31</v>
      </c>
      <c r="U33" s="727" t="s">
        <v>1846</v>
      </c>
      <c r="V33" s="728"/>
      <c r="W33" s="728"/>
      <c r="X33" s="409"/>
      <c r="Y33" s="730">
        <v>32</v>
      </c>
      <c r="Z33" s="483" t="s">
        <v>1860</v>
      </c>
      <c r="AE33" s="23"/>
      <c r="AF33" s="23"/>
    </row>
    <row r="34" spans="1:26" ht="10.5" customHeight="1">
      <c r="A34" s="721">
        <v>17</v>
      </c>
      <c r="B34" s="721" t="s">
        <v>2218</v>
      </c>
      <c r="C34" s="722" t="s">
        <v>2119</v>
      </c>
      <c r="D34" s="434"/>
      <c r="E34" s="419"/>
      <c r="F34" s="419"/>
      <c r="G34" s="409"/>
      <c r="H34" s="409"/>
      <c r="I34" s="409"/>
      <c r="J34" s="729"/>
      <c r="K34" s="731" t="s">
        <v>1863</v>
      </c>
      <c r="L34" s="732"/>
      <c r="M34" s="732"/>
      <c r="N34" s="409"/>
      <c r="O34" s="409"/>
      <c r="P34" s="729"/>
      <c r="Q34" s="731" t="s">
        <v>1849</v>
      </c>
      <c r="R34" s="732"/>
      <c r="S34" s="732"/>
      <c r="T34" s="729"/>
      <c r="U34" s="731" t="s">
        <v>1847</v>
      </c>
      <c r="V34" s="732"/>
      <c r="W34" s="732"/>
      <c r="X34" s="409"/>
      <c r="Y34" s="730"/>
      <c r="Z34" s="484" t="s">
        <v>1861</v>
      </c>
    </row>
    <row r="35" spans="1:26" ht="10.5" customHeight="1">
      <c r="A35" s="721"/>
      <c r="B35" s="721"/>
      <c r="C35" s="722"/>
      <c r="D35" s="435"/>
      <c r="E35" s="723">
        <v>7</v>
      </c>
      <c r="F35" s="422"/>
      <c r="G35" s="423"/>
      <c r="H35" s="424"/>
      <c r="I35" s="409"/>
      <c r="J35" s="452"/>
      <c r="K35" s="409"/>
      <c r="L35" s="409"/>
      <c r="M35" s="409"/>
      <c r="N35" s="436"/>
      <c r="O35" s="409"/>
      <c r="P35" s="452"/>
      <c r="Q35" s="409"/>
      <c r="R35" s="409"/>
      <c r="S35" s="409"/>
      <c r="T35" s="452"/>
      <c r="U35" s="409"/>
      <c r="V35" s="409"/>
      <c r="W35" s="409"/>
      <c r="X35" s="409"/>
      <c r="Y35" s="427"/>
      <c r="Z35" s="420"/>
    </row>
    <row r="36" spans="1:26" ht="10.5" customHeight="1">
      <c r="A36" s="721">
        <v>18</v>
      </c>
      <c r="B36" s="721" t="s">
        <v>2219</v>
      </c>
      <c r="C36" s="722" t="s">
        <v>2207</v>
      </c>
      <c r="D36" s="437"/>
      <c r="E36" s="724"/>
      <c r="F36" s="425"/>
      <c r="G36" s="810"/>
      <c r="H36" s="812"/>
      <c r="I36" s="409"/>
      <c r="J36" s="452"/>
      <c r="K36" s="409"/>
      <c r="L36" s="409"/>
      <c r="M36" s="409"/>
      <c r="N36" s="409"/>
      <c r="O36" s="409"/>
      <c r="P36" s="452"/>
      <c r="Q36" s="409"/>
      <c r="R36" s="409"/>
      <c r="S36" s="409"/>
      <c r="T36" s="452"/>
      <c r="U36" s="409"/>
      <c r="V36" s="409"/>
      <c r="W36" s="409"/>
      <c r="X36" s="409"/>
      <c r="Y36" s="427"/>
      <c r="Z36" s="420"/>
    </row>
    <row r="37" spans="1:26" ht="10.5" customHeight="1">
      <c r="A37" s="721"/>
      <c r="B37" s="721"/>
      <c r="C37" s="722"/>
      <c r="D37" s="434"/>
      <c r="E37" s="409"/>
      <c r="F37" s="409"/>
      <c r="G37" s="725">
        <v>17</v>
      </c>
      <c r="H37" s="730"/>
      <c r="I37" s="423"/>
      <c r="J37" s="478"/>
      <c r="K37" s="428"/>
      <c r="L37" s="428"/>
      <c r="M37" s="428"/>
      <c r="N37" s="424"/>
      <c r="O37" s="409"/>
      <c r="P37" s="452"/>
      <c r="Q37" s="409"/>
      <c r="R37" s="409"/>
      <c r="S37" s="409"/>
      <c r="T37" s="452"/>
      <c r="U37" s="409"/>
      <c r="V37" s="409"/>
      <c r="W37" s="409"/>
      <c r="X37" s="409"/>
      <c r="Y37" s="427"/>
      <c r="Z37" s="420"/>
    </row>
    <row r="38" spans="1:26" ht="10.5" customHeight="1">
      <c r="A38" s="721">
        <v>19</v>
      </c>
      <c r="B38" s="721" t="s">
        <v>2220</v>
      </c>
      <c r="C38" s="722" t="s">
        <v>2143</v>
      </c>
      <c r="D38" s="437"/>
      <c r="E38" s="419"/>
      <c r="F38" s="419"/>
      <c r="G38" s="725"/>
      <c r="H38" s="730"/>
      <c r="I38" s="476"/>
      <c r="J38" s="479"/>
      <c r="K38" s="477"/>
      <c r="L38" s="477"/>
      <c r="M38" s="477"/>
      <c r="N38" s="431"/>
      <c r="O38" s="409"/>
      <c r="P38" s="452"/>
      <c r="Q38" s="409"/>
      <c r="R38" s="409"/>
      <c r="S38" s="409"/>
      <c r="T38" s="452"/>
      <c r="U38" s="409"/>
      <c r="V38" s="409"/>
      <c r="W38" s="409"/>
      <c r="X38" s="409"/>
      <c r="Y38" s="427"/>
      <c r="Z38" s="420"/>
    </row>
    <row r="39" spans="1:26" ht="10.5" customHeight="1">
      <c r="A39" s="721"/>
      <c r="B39" s="721"/>
      <c r="C39" s="722"/>
      <c r="D39" s="434"/>
      <c r="E39" s="723">
        <v>8</v>
      </c>
      <c r="F39" s="422"/>
      <c r="G39" s="423"/>
      <c r="H39" s="429"/>
      <c r="I39" s="409"/>
      <c r="J39" s="452"/>
      <c r="K39" s="409"/>
      <c r="L39" s="409"/>
      <c r="M39" s="409"/>
      <c r="N39" s="427"/>
      <c r="O39" s="409"/>
      <c r="P39" s="452"/>
      <c r="Q39" s="409"/>
      <c r="R39" s="409"/>
      <c r="S39" s="409"/>
      <c r="T39" s="452"/>
      <c r="U39" s="409"/>
      <c r="V39" s="409"/>
      <c r="W39" s="409"/>
      <c r="X39" s="409"/>
      <c r="Y39" s="427"/>
      <c r="Z39" s="420"/>
    </row>
    <row r="40" spans="1:26" ht="10.5" customHeight="1">
      <c r="A40" s="721">
        <v>20</v>
      </c>
      <c r="B40" s="721" t="s">
        <v>2221</v>
      </c>
      <c r="C40" s="722" t="s">
        <v>2216</v>
      </c>
      <c r="D40" s="434"/>
      <c r="E40" s="724"/>
      <c r="F40" s="425"/>
      <c r="G40" s="810"/>
      <c r="H40" s="723"/>
      <c r="I40" s="409"/>
      <c r="J40" s="452"/>
      <c r="K40" s="409"/>
      <c r="L40" s="409"/>
      <c r="M40" s="409"/>
      <c r="N40" s="427"/>
      <c r="O40" s="409"/>
      <c r="P40" s="452"/>
      <c r="Q40" s="409"/>
      <c r="R40" s="409"/>
      <c r="S40" s="409"/>
      <c r="T40" s="452"/>
      <c r="U40" s="409"/>
      <c r="V40" s="409"/>
      <c r="W40" s="409"/>
      <c r="X40" s="409"/>
      <c r="Y40" s="427"/>
      <c r="Z40" s="420"/>
    </row>
    <row r="41" spans="1:26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23</v>
      </c>
      <c r="J41" s="450"/>
      <c r="K41" s="445"/>
      <c r="L41" s="445"/>
      <c r="M41" s="456"/>
      <c r="N41" s="463"/>
      <c r="O41" s="428"/>
      <c r="P41" s="478"/>
      <c r="Q41" s="428"/>
      <c r="R41" s="428"/>
      <c r="S41" s="428"/>
      <c r="T41" s="478"/>
      <c r="U41" s="428"/>
      <c r="V41" s="424"/>
      <c r="W41" s="436"/>
      <c r="X41" s="436"/>
      <c r="Y41" s="427"/>
      <c r="Z41" s="420"/>
    </row>
    <row r="42" spans="1:26" ht="10.5" customHeight="1">
      <c r="A42" s="721">
        <v>21</v>
      </c>
      <c r="B42" s="721" t="s">
        <v>2222</v>
      </c>
      <c r="C42" s="722" t="s">
        <v>2161</v>
      </c>
      <c r="D42" s="434"/>
      <c r="E42" s="419"/>
      <c r="F42" s="419"/>
      <c r="G42" s="409"/>
      <c r="H42" s="409"/>
      <c r="I42" s="725"/>
      <c r="J42" s="450"/>
      <c r="K42" s="445"/>
      <c r="L42" s="450"/>
      <c r="M42" s="445"/>
      <c r="N42" s="453"/>
      <c r="O42" s="476"/>
      <c r="P42" s="479"/>
      <c r="Q42" s="477"/>
      <c r="R42" s="477"/>
      <c r="S42" s="477"/>
      <c r="T42" s="479"/>
      <c r="U42" s="477"/>
      <c r="V42" s="431"/>
      <c r="W42" s="409"/>
      <c r="X42" s="409"/>
      <c r="Y42" s="427"/>
      <c r="Z42" s="420"/>
    </row>
    <row r="43" spans="1:26" ht="10.5" customHeight="1">
      <c r="A43" s="721"/>
      <c r="B43" s="721"/>
      <c r="C43" s="722"/>
      <c r="D43" s="435"/>
      <c r="E43" s="723">
        <v>9</v>
      </c>
      <c r="F43" s="422"/>
      <c r="G43" s="423"/>
      <c r="H43" s="424"/>
      <c r="I43" s="409"/>
      <c r="J43" s="452"/>
      <c r="K43" s="409"/>
      <c r="L43" s="452"/>
      <c r="M43" s="409"/>
      <c r="N43" s="427"/>
      <c r="O43" s="409"/>
      <c r="P43" s="452"/>
      <c r="Q43" s="409"/>
      <c r="R43" s="409"/>
      <c r="S43" s="409"/>
      <c r="T43" s="452"/>
      <c r="U43" s="409"/>
      <c r="V43" s="427"/>
      <c r="W43" s="409"/>
      <c r="X43" s="409"/>
      <c r="Y43" s="427"/>
      <c r="Z43" s="420"/>
    </row>
    <row r="44" spans="1:26" ht="10.5" customHeight="1">
      <c r="A44" s="721">
        <v>22</v>
      </c>
      <c r="B44" s="721" t="s">
        <v>2223</v>
      </c>
      <c r="C44" s="722" t="s">
        <v>2113</v>
      </c>
      <c r="D44" s="437"/>
      <c r="E44" s="724"/>
      <c r="F44" s="425"/>
      <c r="G44" s="810"/>
      <c r="H44" s="812"/>
      <c r="I44" s="409"/>
      <c r="J44" s="452"/>
      <c r="K44" s="409"/>
      <c r="L44" s="452"/>
      <c r="M44" s="409"/>
      <c r="N44" s="427"/>
      <c r="O44" s="409"/>
      <c r="P44" s="452"/>
      <c r="Q44" s="409"/>
      <c r="R44" s="409"/>
      <c r="S44" s="409"/>
      <c r="T44" s="452"/>
      <c r="U44" s="409"/>
      <c r="V44" s="427"/>
      <c r="W44" s="409"/>
      <c r="X44" s="409"/>
      <c r="Y44" s="427"/>
      <c r="Z44" s="420"/>
    </row>
    <row r="45" spans="1:26" ht="10.5" customHeight="1">
      <c r="A45" s="721"/>
      <c r="B45" s="721"/>
      <c r="C45" s="722"/>
      <c r="D45" s="434"/>
      <c r="E45" s="409"/>
      <c r="F45" s="409"/>
      <c r="G45" s="725">
        <v>18</v>
      </c>
      <c r="H45" s="730"/>
      <c r="I45" s="428"/>
      <c r="J45" s="478"/>
      <c r="K45" s="428"/>
      <c r="L45" s="478"/>
      <c r="M45" s="428"/>
      <c r="N45" s="429"/>
      <c r="O45" s="409"/>
      <c r="P45" s="452"/>
      <c r="Q45" s="409"/>
      <c r="R45" s="409"/>
      <c r="S45" s="409"/>
      <c r="T45" s="452"/>
      <c r="U45" s="409"/>
      <c r="V45" s="427"/>
      <c r="W45" s="409"/>
      <c r="X45" s="409"/>
      <c r="Y45" s="427"/>
      <c r="Z45" s="420"/>
    </row>
    <row r="46" spans="1:26" ht="10.5" customHeight="1">
      <c r="A46" s="721">
        <v>23</v>
      </c>
      <c r="B46" s="721" t="s">
        <v>2194</v>
      </c>
      <c r="C46" s="722"/>
      <c r="D46" s="437"/>
      <c r="E46" s="419"/>
      <c r="F46" s="419"/>
      <c r="G46" s="725"/>
      <c r="H46" s="730"/>
      <c r="I46" s="476"/>
      <c r="J46" s="479"/>
      <c r="K46" s="477"/>
      <c r="L46" s="479"/>
      <c r="M46" s="477"/>
      <c r="N46" s="477"/>
      <c r="O46" s="409"/>
      <c r="P46" s="452"/>
      <c r="Q46" s="409"/>
      <c r="R46" s="409"/>
      <c r="S46" s="409"/>
      <c r="T46" s="452"/>
      <c r="U46" s="409"/>
      <c r="V46" s="427"/>
      <c r="W46" s="409"/>
      <c r="X46" s="409"/>
      <c r="Y46" s="427"/>
      <c r="Z46" s="420"/>
    </row>
    <row r="47" spans="1:26" ht="10.5" customHeight="1">
      <c r="A47" s="721"/>
      <c r="B47" s="721"/>
      <c r="C47" s="722"/>
      <c r="D47" s="434"/>
      <c r="E47" s="723"/>
      <c r="F47" s="431"/>
      <c r="G47" s="423"/>
      <c r="H47" s="429"/>
      <c r="I47" s="409"/>
      <c r="J47" s="452"/>
      <c r="K47" s="409"/>
      <c r="L47" s="452"/>
      <c r="M47" s="409"/>
      <c r="N47" s="409"/>
      <c r="O47" s="409"/>
      <c r="P47" s="452"/>
      <c r="Q47" s="409"/>
      <c r="R47" s="409"/>
      <c r="S47" s="409"/>
      <c r="T47" s="452"/>
      <c r="U47" s="409"/>
      <c r="V47" s="427"/>
      <c r="W47" s="409"/>
      <c r="X47" s="409"/>
      <c r="Y47" s="427"/>
      <c r="Z47" s="420"/>
    </row>
    <row r="48" spans="1:26" ht="10.5" customHeight="1">
      <c r="A48" s="721">
        <v>24</v>
      </c>
      <c r="B48" s="721" t="s">
        <v>2224</v>
      </c>
      <c r="C48" s="722" t="s">
        <v>2159</v>
      </c>
      <c r="D48" s="437"/>
      <c r="E48" s="724"/>
      <c r="F48" s="432"/>
      <c r="G48" s="810"/>
      <c r="H48" s="723"/>
      <c r="I48" s="409"/>
      <c r="J48" s="452"/>
      <c r="K48" s="409"/>
      <c r="L48" s="452"/>
      <c r="M48" s="409"/>
      <c r="N48" s="409"/>
      <c r="O48" s="409"/>
      <c r="P48" s="452"/>
      <c r="Q48" s="409"/>
      <c r="R48" s="409"/>
      <c r="S48" s="409"/>
      <c r="T48" s="452"/>
      <c r="U48" s="409"/>
      <c r="V48" s="427"/>
      <c r="W48" s="409"/>
      <c r="X48" s="409"/>
      <c r="Y48" s="427"/>
      <c r="Z48" s="420"/>
    </row>
    <row r="49" spans="1:26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52"/>
      <c r="K49" s="448"/>
      <c r="L49" s="480"/>
      <c r="M49" s="448"/>
      <c r="N49" s="448"/>
      <c r="O49" s="456"/>
      <c r="P49" s="455"/>
      <c r="Q49" s="445"/>
      <c r="R49" s="445"/>
      <c r="S49" s="445"/>
      <c r="T49" s="450"/>
      <c r="U49" s="456"/>
      <c r="V49" s="463"/>
      <c r="W49" s="440"/>
      <c r="X49" s="419"/>
      <c r="Y49" s="425"/>
      <c r="Z49" s="420"/>
    </row>
    <row r="50" spans="1:26" ht="10.5" customHeight="1">
      <c r="A50" s="721">
        <v>25</v>
      </c>
      <c r="B50" s="721" t="s">
        <v>2225</v>
      </c>
      <c r="C50" s="722" t="s">
        <v>2127</v>
      </c>
      <c r="D50" s="437"/>
      <c r="E50" s="433"/>
      <c r="F50" s="433"/>
      <c r="G50" s="409"/>
      <c r="H50" s="409"/>
      <c r="I50" s="418"/>
      <c r="J50" s="418"/>
      <c r="K50" s="418"/>
      <c r="L50" s="452"/>
      <c r="M50" s="418"/>
      <c r="N50" s="418"/>
      <c r="O50" s="445"/>
      <c r="P50" s="445"/>
      <c r="Q50" s="445"/>
      <c r="R50" s="445"/>
      <c r="S50" s="445"/>
      <c r="T50" s="445"/>
      <c r="U50" s="445"/>
      <c r="V50" s="453"/>
      <c r="W50" s="485"/>
      <c r="X50" s="486"/>
      <c r="Y50" s="486"/>
      <c r="Z50" s="420"/>
    </row>
    <row r="51" spans="1:26" ht="10.5" customHeight="1">
      <c r="A51" s="721"/>
      <c r="B51" s="721"/>
      <c r="C51" s="722"/>
      <c r="D51" s="434"/>
      <c r="E51" s="723">
        <v>10</v>
      </c>
      <c r="F51" s="431"/>
      <c r="G51" s="423"/>
      <c r="H51" s="424"/>
      <c r="I51" s="409"/>
      <c r="J51" s="409"/>
      <c r="K51" s="409"/>
      <c r="L51" s="452"/>
      <c r="M51" s="409"/>
      <c r="N51" s="409"/>
      <c r="O51" s="409"/>
      <c r="P51" s="409"/>
      <c r="Q51" s="409">
        <v>26</v>
      </c>
      <c r="R51" s="409"/>
      <c r="S51" s="409"/>
      <c r="T51" s="409">
        <v>28</v>
      </c>
      <c r="U51" s="409"/>
      <c r="V51" s="459"/>
      <c r="W51" s="438"/>
      <c r="X51" s="438"/>
      <c r="Y51" s="439"/>
      <c r="Z51" s="420"/>
    </row>
    <row r="52" spans="1:26" ht="10.5" customHeight="1">
      <c r="A52" s="721">
        <v>26</v>
      </c>
      <c r="B52" s="721" t="s">
        <v>2226</v>
      </c>
      <c r="C52" s="722" t="s">
        <v>2227</v>
      </c>
      <c r="D52" s="437"/>
      <c r="E52" s="724"/>
      <c r="F52" s="432"/>
      <c r="G52" s="426"/>
      <c r="H52" s="422"/>
      <c r="I52" s="409"/>
      <c r="J52" s="409"/>
      <c r="K52" s="409"/>
      <c r="L52" s="452"/>
      <c r="M52" s="409"/>
      <c r="N52" s="409"/>
      <c r="O52" s="409"/>
      <c r="P52" s="409"/>
      <c r="Q52" s="409"/>
      <c r="R52" s="409"/>
      <c r="S52" s="409"/>
      <c r="T52" s="409"/>
      <c r="U52" s="409"/>
      <c r="V52" s="427"/>
      <c r="W52" s="409"/>
      <c r="X52" s="409"/>
      <c r="Y52" s="418"/>
      <c r="Z52" s="420"/>
    </row>
    <row r="53" spans="1:26" ht="10.5" customHeight="1">
      <c r="A53" s="721"/>
      <c r="B53" s="721"/>
      <c r="C53" s="722"/>
      <c r="D53" s="434"/>
      <c r="E53" s="409"/>
      <c r="F53" s="409"/>
      <c r="G53" s="725">
        <v>19</v>
      </c>
      <c r="H53" s="730"/>
      <c r="I53" s="423"/>
      <c r="J53" s="428"/>
      <c r="K53" s="428"/>
      <c r="L53" s="478"/>
      <c r="M53" s="428"/>
      <c r="N53" s="424"/>
      <c r="O53" s="409"/>
      <c r="P53" s="409"/>
      <c r="Q53" s="409"/>
      <c r="R53" s="409"/>
      <c r="S53" s="409"/>
      <c r="T53" s="409"/>
      <c r="U53" s="409"/>
      <c r="V53" s="427"/>
      <c r="W53" s="409"/>
      <c r="X53" s="409"/>
      <c r="Y53" s="418"/>
      <c r="Z53" s="420"/>
    </row>
    <row r="54" spans="1:26" ht="10.5" customHeight="1">
      <c r="A54" s="721">
        <v>27</v>
      </c>
      <c r="B54" s="721" t="s">
        <v>2228</v>
      </c>
      <c r="C54" s="722" t="s">
        <v>2229</v>
      </c>
      <c r="D54" s="434"/>
      <c r="E54" s="419"/>
      <c r="F54" s="419"/>
      <c r="G54" s="725"/>
      <c r="H54" s="730"/>
      <c r="I54" s="476"/>
      <c r="J54" s="477"/>
      <c r="K54" s="477"/>
      <c r="L54" s="479"/>
      <c r="M54" s="477"/>
      <c r="N54" s="431"/>
      <c r="O54" s="409"/>
      <c r="P54" s="409"/>
      <c r="Q54" s="409"/>
      <c r="R54" s="409"/>
      <c r="S54" s="409"/>
      <c r="T54" s="409"/>
      <c r="U54" s="409"/>
      <c r="V54" s="427"/>
      <c r="W54" s="409"/>
      <c r="X54" s="409"/>
      <c r="Y54" s="418"/>
      <c r="Z54" s="420"/>
    </row>
    <row r="55" spans="1:26" ht="10.5" customHeight="1">
      <c r="A55" s="721"/>
      <c r="B55" s="721"/>
      <c r="C55" s="722"/>
      <c r="D55" s="435"/>
      <c r="E55" s="723">
        <v>11</v>
      </c>
      <c r="F55" s="422"/>
      <c r="G55" s="423"/>
      <c r="H55" s="429"/>
      <c r="I55" s="409"/>
      <c r="J55" s="409"/>
      <c r="K55" s="409"/>
      <c r="L55" s="452"/>
      <c r="M55" s="409"/>
      <c r="N55" s="427"/>
      <c r="O55" s="409"/>
      <c r="P55" s="409"/>
      <c r="Q55" s="409"/>
      <c r="R55" s="409"/>
      <c r="S55" s="409"/>
      <c r="T55" s="409"/>
      <c r="U55" s="409"/>
      <c r="V55" s="427"/>
      <c r="W55" s="409"/>
      <c r="X55" s="409"/>
      <c r="Y55" s="418"/>
      <c r="Z55" s="420"/>
    </row>
    <row r="56" spans="1:26" ht="10.5" customHeight="1">
      <c r="A56" s="721">
        <v>28</v>
      </c>
      <c r="B56" s="721" t="s">
        <v>2230</v>
      </c>
      <c r="C56" s="722" t="s">
        <v>2119</v>
      </c>
      <c r="D56" s="437"/>
      <c r="E56" s="724"/>
      <c r="F56" s="425"/>
      <c r="G56" s="810"/>
      <c r="H56" s="723"/>
      <c r="I56" s="409"/>
      <c r="J56" s="409"/>
      <c r="K56" s="409"/>
      <c r="L56" s="452"/>
      <c r="M56" s="409"/>
      <c r="N56" s="427"/>
      <c r="O56" s="409"/>
      <c r="P56" s="409"/>
      <c r="Q56" s="409"/>
      <c r="R56" s="409"/>
      <c r="S56" s="409"/>
      <c r="T56" s="409"/>
      <c r="U56" s="409"/>
      <c r="V56" s="427"/>
      <c r="W56" s="409"/>
      <c r="X56" s="409"/>
      <c r="Y56" s="418"/>
      <c r="Z56" s="420"/>
    </row>
    <row r="57" spans="1:26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24</v>
      </c>
      <c r="J57" s="409"/>
      <c r="K57" s="409"/>
      <c r="L57" s="452"/>
      <c r="M57" s="462"/>
      <c r="N57" s="449"/>
      <c r="O57" s="423"/>
      <c r="P57" s="428"/>
      <c r="Q57" s="428"/>
      <c r="R57" s="428"/>
      <c r="S57" s="428"/>
      <c r="T57" s="428"/>
      <c r="U57" s="428"/>
      <c r="V57" s="429"/>
      <c r="W57" s="436"/>
      <c r="X57" s="436"/>
      <c r="Y57" s="418"/>
      <c r="Z57" s="420"/>
    </row>
    <row r="58" spans="1:26" ht="10.5" customHeight="1">
      <c r="A58" s="721">
        <v>29</v>
      </c>
      <c r="B58" s="721" t="s">
        <v>2231</v>
      </c>
      <c r="C58" s="722" t="s">
        <v>2119</v>
      </c>
      <c r="D58" s="437"/>
      <c r="E58" s="433"/>
      <c r="F58" s="433"/>
      <c r="G58" s="409"/>
      <c r="H58" s="409"/>
      <c r="I58" s="725"/>
      <c r="J58" s="409"/>
      <c r="K58" s="409"/>
      <c r="L58" s="409"/>
      <c r="M58" s="487"/>
      <c r="N58" s="427"/>
      <c r="O58" s="476"/>
      <c r="P58" s="477"/>
      <c r="Q58" s="477"/>
      <c r="R58" s="477"/>
      <c r="S58" s="477"/>
      <c r="T58" s="477"/>
      <c r="U58" s="477"/>
      <c r="V58" s="477"/>
      <c r="W58" s="409"/>
      <c r="X58" s="409"/>
      <c r="Y58" s="418"/>
      <c r="Z58" s="420"/>
    </row>
    <row r="59" spans="1:26" ht="10.5" customHeight="1">
      <c r="A59" s="721"/>
      <c r="B59" s="721"/>
      <c r="C59" s="722"/>
      <c r="D59" s="434"/>
      <c r="E59" s="723">
        <v>12</v>
      </c>
      <c r="F59" s="422"/>
      <c r="G59" s="423"/>
      <c r="H59" s="424"/>
      <c r="I59" s="409"/>
      <c r="J59" s="409"/>
      <c r="K59" s="409"/>
      <c r="L59" s="409"/>
      <c r="M59" s="409"/>
      <c r="N59" s="427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18"/>
      <c r="Z59" s="420"/>
    </row>
    <row r="60" spans="1:26" ht="10.5" customHeight="1">
      <c r="A60" s="721">
        <v>30</v>
      </c>
      <c r="B60" s="721" t="s">
        <v>2232</v>
      </c>
      <c r="C60" s="722" t="s">
        <v>2115</v>
      </c>
      <c r="D60" s="437"/>
      <c r="E60" s="724"/>
      <c r="F60" s="425"/>
      <c r="G60" s="810"/>
      <c r="H60" s="812"/>
      <c r="I60" s="409"/>
      <c r="J60" s="409"/>
      <c r="K60" s="409"/>
      <c r="L60" s="409"/>
      <c r="M60" s="409"/>
      <c r="N60" s="427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18"/>
      <c r="Z60" s="420"/>
    </row>
    <row r="61" spans="1:26" ht="10.5" customHeight="1">
      <c r="A61" s="721"/>
      <c r="B61" s="721"/>
      <c r="C61" s="722"/>
      <c r="D61" s="434"/>
      <c r="E61" s="409"/>
      <c r="F61" s="409"/>
      <c r="G61" s="725">
        <v>20</v>
      </c>
      <c r="H61" s="730"/>
      <c r="I61" s="423"/>
      <c r="J61" s="428"/>
      <c r="K61" s="428"/>
      <c r="L61" s="428"/>
      <c r="M61" s="428"/>
      <c r="N61" s="42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18"/>
      <c r="Z61" s="420"/>
    </row>
    <row r="62" spans="1:26" ht="10.5" customHeight="1">
      <c r="A62" s="721">
        <v>31</v>
      </c>
      <c r="B62" s="721" t="s">
        <v>2194</v>
      </c>
      <c r="C62" s="722"/>
      <c r="D62" s="434"/>
      <c r="E62" s="409"/>
      <c r="F62" s="419"/>
      <c r="G62" s="725"/>
      <c r="H62" s="730"/>
      <c r="I62" s="476"/>
      <c r="J62" s="477"/>
      <c r="K62" s="477"/>
      <c r="L62" s="477"/>
      <c r="M62" s="477"/>
      <c r="N62" s="477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18"/>
      <c r="Z62" s="420"/>
    </row>
    <row r="63" spans="1:26" ht="10.5" customHeight="1">
      <c r="A63" s="721"/>
      <c r="B63" s="721"/>
      <c r="C63" s="722"/>
      <c r="D63" s="435"/>
      <c r="E63" s="723"/>
      <c r="F63" s="422"/>
      <c r="G63" s="423"/>
      <c r="H63" s="42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18"/>
      <c r="Z63" s="420"/>
    </row>
    <row r="64" spans="1:26" ht="10.5" customHeight="1">
      <c r="A64" s="721">
        <v>32</v>
      </c>
      <c r="B64" s="721" t="s">
        <v>2043</v>
      </c>
      <c r="C64" s="722" t="s">
        <v>2140</v>
      </c>
      <c r="D64" s="437"/>
      <c r="E64" s="724"/>
      <c r="F64" s="425"/>
      <c r="G64" s="810"/>
      <c r="H64" s="723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18"/>
      <c r="Z64" s="420"/>
    </row>
    <row r="65" spans="1:26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18"/>
      <c r="Z65" s="420"/>
    </row>
  </sheetData>
  <sheetProtection/>
  <mergeCells count="142">
    <mergeCell ref="E7:E8"/>
    <mergeCell ref="E11:E12"/>
    <mergeCell ref="E19:E20"/>
    <mergeCell ref="G44:H44"/>
    <mergeCell ref="G45:H46"/>
    <mergeCell ref="G48:H48"/>
    <mergeCell ref="G36:H36"/>
    <mergeCell ref="G60:H60"/>
    <mergeCell ref="G61:H62"/>
    <mergeCell ref="G53:H54"/>
    <mergeCell ref="G56:H56"/>
    <mergeCell ref="C62:C63"/>
    <mergeCell ref="E63:E64"/>
    <mergeCell ref="A64:A65"/>
    <mergeCell ref="B64:B65"/>
    <mergeCell ref="C64:C65"/>
    <mergeCell ref="G64:H64"/>
    <mergeCell ref="A58:A59"/>
    <mergeCell ref="B58:B59"/>
    <mergeCell ref="C58:C59"/>
    <mergeCell ref="E59:E60"/>
    <mergeCell ref="A60:A61"/>
    <mergeCell ref="B60:B61"/>
    <mergeCell ref="C60:C61"/>
    <mergeCell ref="A62:A63"/>
    <mergeCell ref="B62:B63"/>
    <mergeCell ref="A54:A55"/>
    <mergeCell ref="B54:B55"/>
    <mergeCell ref="C54:C55"/>
    <mergeCell ref="E55:E56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E43:E44"/>
    <mergeCell ref="A44:A45"/>
    <mergeCell ref="B44:B45"/>
    <mergeCell ref="C44:C45"/>
    <mergeCell ref="A38:A39"/>
    <mergeCell ref="B38:B39"/>
    <mergeCell ref="C38:C39"/>
    <mergeCell ref="E39:E40"/>
    <mergeCell ref="A40:A41"/>
    <mergeCell ref="B40:B41"/>
    <mergeCell ref="C40:C41"/>
    <mergeCell ref="A34:A35"/>
    <mergeCell ref="B34:B35"/>
    <mergeCell ref="C34:C35"/>
    <mergeCell ref="E35:E36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4:A25"/>
    <mergeCell ref="B24:B25"/>
    <mergeCell ref="C24:C25"/>
    <mergeCell ref="E23:E24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B12:B13"/>
    <mergeCell ref="C12:C13"/>
    <mergeCell ref="G13:H14"/>
    <mergeCell ref="A14:A15"/>
    <mergeCell ref="B14:B15"/>
    <mergeCell ref="C14:C15"/>
    <mergeCell ref="Q33:S33"/>
    <mergeCell ref="G29:H30"/>
    <mergeCell ref="G5:H6"/>
    <mergeCell ref="A6:A7"/>
    <mergeCell ref="B6:B7"/>
    <mergeCell ref="C6:C7"/>
    <mergeCell ref="A16:A17"/>
    <mergeCell ref="B16:B17"/>
    <mergeCell ref="C16:C17"/>
    <mergeCell ref="A10:A11"/>
    <mergeCell ref="A4:A5"/>
    <mergeCell ref="B4:B5"/>
    <mergeCell ref="C4:C5"/>
    <mergeCell ref="E31:E32"/>
    <mergeCell ref="A8:A9"/>
    <mergeCell ref="B8:B9"/>
    <mergeCell ref="C8:C9"/>
    <mergeCell ref="B10:B11"/>
    <mergeCell ref="C10:C11"/>
    <mergeCell ref="A12:A13"/>
    <mergeCell ref="A1:Y1"/>
    <mergeCell ref="A2:A3"/>
    <mergeCell ref="B2:B3"/>
    <mergeCell ref="C2:C3"/>
    <mergeCell ref="E3:E4"/>
    <mergeCell ref="E51:E52"/>
    <mergeCell ref="I9:I10"/>
    <mergeCell ref="I25:I26"/>
    <mergeCell ref="I41:I42"/>
    <mergeCell ref="E15:E16"/>
    <mergeCell ref="G21:H22"/>
    <mergeCell ref="G37:H38"/>
    <mergeCell ref="G40:H40"/>
    <mergeCell ref="E27:E28"/>
    <mergeCell ref="E47:E48"/>
    <mergeCell ref="I57:I58"/>
    <mergeCell ref="Y33:Y34"/>
    <mergeCell ref="K34:M34"/>
    <mergeCell ref="Q34:S34"/>
    <mergeCell ref="U34:W34"/>
    <mergeCell ref="U33:W33"/>
    <mergeCell ref="J33:J34"/>
    <mergeCell ref="T33:T34"/>
    <mergeCell ref="K33:M33"/>
    <mergeCell ref="P33:P34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Z65"/>
  <sheetViews>
    <sheetView zoomScale="90" zoomScaleNormal="90" workbookViewId="0" topLeftCell="A1">
      <selection activeCell="H8" sqref="H8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3.375" style="12" customWidth="1"/>
    <col min="5" max="5" width="2.375" style="12" customWidth="1"/>
    <col min="6" max="6" width="2.75390625" style="12" customWidth="1"/>
    <col min="7" max="7" width="2.375" style="12" customWidth="1"/>
    <col min="8" max="8" width="4.25390625" style="12" customWidth="1"/>
    <col min="9" max="13" width="2.375" style="12" customWidth="1"/>
    <col min="14" max="14" width="1.87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3.125" style="138" customWidth="1"/>
    <col min="26" max="26" width="6.375" style="11" customWidth="1"/>
    <col min="27" max="16384" width="9.00390625" style="11" customWidth="1"/>
  </cols>
  <sheetData>
    <row r="1" spans="1:25" ht="27" customHeight="1">
      <c r="A1" s="719" t="s">
        <v>2233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</row>
    <row r="2" spans="1:26" ht="10.5" customHeight="1">
      <c r="A2" s="721">
        <v>1</v>
      </c>
      <c r="B2" s="721" t="s">
        <v>2234</v>
      </c>
      <c r="C2" s="722" t="s">
        <v>2119</v>
      </c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  <c r="Z2" s="420"/>
    </row>
    <row r="3" spans="1:26" ht="10.5" customHeight="1">
      <c r="A3" s="721"/>
      <c r="B3" s="721"/>
      <c r="C3" s="722"/>
      <c r="D3" s="421"/>
      <c r="E3" s="723"/>
      <c r="F3" s="431"/>
      <c r="G3" s="423"/>
      <c r="H3" s="424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  <c r="Z3" s="420"/>
    </row>
    <row r="4" spans="1:26" ht="10.5" customHeight="1">
      <c r="A4" s="721">
        <v>2</v>
      </c>
      <c r="B4" s="721" t="s">
        <v>2194</v>
      </c>
      <c r="C4" s="722"/>
      <c r="D4" s="419"/>
      <c r="E4" s="724"/>
      <c r="F4" s="432"/>
      <c r="G4" s="426"/>
      <c r="H4" s="422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  <c r="Z4" s="420"/>
    </row>
    <row r="5" spans="1:26" ht="10.5" customHeight="1">
      <c r="A5" s="721"/>
      <c r="B5" s="721"/>
      <c r="C5" s="722"/>
      <c r="D5" s="418"/>
      <c r="E5" s="409"/>
      <c r="F5" s="409"/>
      <c r="G5" s="725">
        <v>5</v>
      </c>
      <c r="H5" s="730"/>
      <c r="I5" s="423"/>
      <c r="J5" s="428"/>
      <c r="K5" s="428"/>
      <c r="L5" s="428"/>
      <c r="M5" s="428"/>
      <c r="N5" s="424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18"/>
      <c r="Z5" s="420"/>
    </row>
    <row r="6" spans="1:26" ht="10.5" customHeight="1">
      <c r="A6" s="721">
        <v>3</v>
      </c>
      <c r="B6" s="721" t="s">
        <v>2235</v>
      </c>
      <c r="C6" s="722" t="s">
        <v>2106</v>
      </c>
      <c r="D6" s="419"/>
      <c r="E6" s="419"/>
      <c r="F6" s="419"/>
      <c r="G6" s="725"/>
      <c r="H6" s="730"/>
      <c r="I6" s="476"/>
      <c r="J6" s="477"/>
      <c r="K6" s="477"/>
      <c r="L6" s="477"/>
      <c r="M6" s="477"/>
      <c r="N6" s="431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18"/>
      <c r="Z6" s="420"/>
    </row>
    <row r="7" spans="1:26" ht="10.5" customHeight="1">
      <c r="A7" s="721"/>
      <c r="B7" s="721"/>
      <c r="C7" s="722"/>
      <c r="D7" s="418"/>
      <c r="E7" s="723"/>
      <c r="F7" s="431"/>
      <c r="G7" s="428"/>
      <c r="H7" s="429"/>
      <c r="I7" s="430"/>
      <c r="J7" s="409"/>
      <c r="K7" s="409"/>
      <c r="L7" s="409"/>
      <c r="M7" s="409"/>
      <c r="N7" s="427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18"/>
      <c r="Z7" s="420"/>
    </row>
    <row r="8" spans="1:26" ht="10.5" customHeight="1">
      <c r="A8" s="721">
        <v>4</v>
      </c>
      <c r="B8" s="721" t="s">
        <v>2194</v>
      </c>
      <c r="C8" s="722"/>
      <c r="D8" s="418"/>
      <c r="E8" s="724"/>
      <c r="F8" s="432"/>
      <c r="G8" s="426"/>
      <c r="H8" s="421"/>
      <c r="I8" s="409"/>
      <c r="J8" s="409"/>
      <c r="K8" s="409"/>
      <c r="L8" s="409"/>
      <c r="M8" s="409"/>
      <c r="N8" s="427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18"/>
      <c r="Z8" s="420"/>
    </row>
    <row r="9" spans="1:26" ht="10.5" customHeight="1">
      <c r="A9" s="721"/>
      <c r="B9" s="721"/>
      <c r="C9" s="722"/>
      <c r="D9" s="421"/>
      <c r="E9" s="409"/>
      <c r="F9" s="409"/>
      <c r="G9" s="409"/>
      <c r="H9" s="409"/>
      <c r="I9" s="725">
        <v>13</v>
      </c>
      <c r="J9" s="445"/>
      <c r="K9" s="445"/>
      <c r="L9" s="445"/>
      <c r="M9" s="456"/>
      <c r="N9" s="463"/>
      <c r="O9" s="423"/>
      <c r="P9" s="428"/>
      <c r="Q9" s="428"/>
      <c r="R9" s="428"/>
      <c r="S9" s="428"/>
      <c r="T9" s="428"/>
      <c r="U9" s="428"/>
      <c r="V9" s="424"/>
      <c r="W9" s="436"/>
      <c r="X9" s="436"/>
      <c r="Y9" s="418"/>
      <c r="Z9" s="420"/>
    </row>
    <row r="10" spans="1:26" ht="10.5" customHeight="1">
      <c r="A10" s="721">
        <v>5</v>
      </c>
      <c r="B10" s="721" t="s">
        <v>2236</v>
      </c>
      <c r="C10" s="722" t="s">
        <v>2111</v>
      </c>
      <c r="D10" s="418"/>
      <c r="E10" s="419"/>
      <c r="F10" s="419"/>
      <c r="G10" s="409"/>
      <c r="H10" s="409"/>
      <c r="I10" s="725"/>
      <c r="J10" s="445"/>
      <c r="K10" s="445"/>
      <c r="L10" s="450"/>
      <c r="M10" s="445"/>
      <c r="N10" s="453"/>
      <c r="O10" s="476"/>
      <c r="P10" s="477"/>
      <c r="Q10" s="477"/>
      <c r="R10" s="477"/>
      <c r="S10" s="477"/>
      <c r="T10" s="477"/>
      <c r="U10" s="477"/>
      <c r="V10" s="431"/>
      <c r="W10" s="409"/>
      <c r="X10" s="409"/>
      <c r="Y10" s="418"/>
      <c r="Z10" s="420"/>
    </row>
    <row r="11" spans="1:26" ht="10.5" customHeight="1">
      <c r="A11" s="721"/>
      <c r="B11" s="721"/>
      <c r="C11" s="722"/>
      <c r="D11" s="421"/>
      <c r="E11" s="723"/>
      <c r="F11" s="431"/>
      <c r="G11" s="423"/>
      <c r="H11" s="424"/>
      <c r="I11" s="409"/>
      <c r="J11" s="409"/>
      <c r="K11" s="409"/>
      <c r="L11" s="452"/>
      <c r="M11" s="409"/>
      <c r="N11" s="427"/>
      <c r="O11" s="409"/>
      <c r="P11" s="409"/>
      <c r="Q11" s="409"/>
      <c r="R11" s="409"/>
      <c r="S11" s="409"/>
      <c r="T11" s="409"/>
      <c r="U11" s="409"/>
      <c r="V11" s="427"/>
      <c r="W11" s="409"/>
      <c r="X11" s="409"/>
      <c r="Y11" s="418"/>
      <c r="Z11" s="420"/>
    </row>
    <row r="12" spans="1:26" ht="10.5" customHeight="1">
      <c r="A12" s="721">
        <v>6</v>
      </c>
      <c r="B12" s="721" t="s">
        <v>2194</v>
      </c>
      <c r="C12" s="722"/>
      <c r="D12" s="419"/>
      <c r="E12" s="724"/>
      <c r="F12" s="432"/>
      <c r="G12" s="426"/>
      <c r="H12" s="422"/>
      <c r="I12" s="409"/>
      <c r="J12" s="409"/>
      <c r="K12" s="409"/>
      <c r="L12" s="452"/>
      <c r="M12" s="409"/>
      <c r="N12" s="427"/>
      <c r="O12" s="409"/>
      <c r="P12" s="409"/>
      <c r="Q12" s="409"/>
      <c r="R12" s="409"/>
      <c r="S12" s="409"/>
      <c r="T12" s="409"/>
      <c r="U12" s="409"/>
      <c r="V12" s="427"/>
      <c r="W12" s="409"/>
      <c r="X12" s="409"/>
      <c r="Y12" s="418"/>
      <c r="Z12" s="420"/>
    </row>
    <row r="13" spans="1:26" ht="10.5" customHeight="1">
      <c r="A13" s="721"/>
      <c r="B13" s="721"/>
      <c r="C13" s="722"/>
      <c r="D13" s="418"/>
      <c r="E13" s="409"/>
      <c r="F13" s="409"/>
      <c r="G13" s="725">
        <v>6</v>
      </c>
      <c r="H13" s="730"/>
      <c r="I13" s="428"/>
      <c r="J13" s="428"/>
      <c r="K13" s="428"/>
      <c r="L13" s="478"/>
      <c r="M13" s="428"/>
      <c r="N13" s="429"/>
      <c r="O13" s="409"/>
      <c r="P13" s="409"/>
      <c r="Q13" s="409"/>
      <c r="R13" s="409"/>
      <c r="S13" s="409"/>
      <c r="T13" s="409"/>
      <c r="U13" s="409"/>
      <c r="V13" s="427"/>
      <c r="W13" s="409"/>
      <c r="X13" s="409"/>
      <c r="Y13" s="418"/>
      <c r="Z13" s="420"/>
    </row>
    <row r="14" spans="1:26" ht="10.5" customHeight="1">
      <c r="A14" s="721">
        <v>7</v>
      </c>
      <c r="B14" s="721" t="s">
        <v>2237</v>
      </c>
      <c r="C14" s="722" t="s">
        <v>2196</v>
      </c>
      <c r="D14" s="419"/>
      <c r="E14" s="419"/>
      <c r="F14" s="419"/>
      <c r="G14" s="725"/>
      <c r="H14" s="730"/>
      <c r="I14" s="476"/>
      <c r="J14" s="477"/>
      <c r="K14" s="477"/>
      <c r="L14" s="479"/>
      <c r="M14" s="477"/>
      <c r="N14" s="477"/>
      <c r="O14" s="409"/>
      <c r="P14" s="409"/>
      <c r="Q14" s="409"/>
      <c r="R14" s="409"/>
      <c r="S14" s="409"/>
      <c r="T14" s="409"/>
      <c r="U14" s="409"/>
      <c r="V14" s="427"/>
      <c r="W14" s="409"/>
      <c r="X14" s="409"/>
      <c r="Y14" s="418"/>
      <c r="Z14" s="420"/>
    </row>
    <row r="15" spans="1:26" ht="10.5" customHeight="1">
      <c r="A15" s="721"/>
      <c r="B15" s="721"/>
      <c r="C15" s="722"/>
      <c r="D15" s="418"/>
      <c r="E15" s="723">
        <v>1</v>
      </c>
      <c r="F15" s="431"/>
      <c r="G15" s="428"/>
      <c r="H15" s="429"/>
      <c r="I15" s="409"/>
      <c r="J15" s="409"/>
      <c r="K15" s="409"/>
      <c r="L15" s="452"/>
      <c r="M15" s="409"/>
      <c r="N15" s="409"/>
      <c r="O15" s="409"/>
      <c r="P15" s="409"/>
      <c r="Q15" s="409"/>
      <c r="R15" s="409"/>
      <c r="S15" s="409"/>
      <c r="T15" s="409"/>
      <c r="U15" s="409"/>
      <c r="V15" s="427"/>
      <c r="W15" s="409"/>
      <c r="X15" s="409"/>
      <c r="Y15" s="418"/>
      <c r="Z15" s="420"/>
    </row>
    <row r="16" spans="1:26" ht="10.5" customHeight="1">
      <c r="A16" s="721">
        <v>8</v>
      </c>
      <c r="B16" s="721" t="s">
        <v>2238</v>
      </c>
      <c r="C16" s="722" t="s">
        <v>2109</v>
      </c>
      <c r="D16" s="419"/>
      <c r="E16" s="724"/>
      <c r="F16" s="432"/>
      <c r="G16" s="426"/>
      <c r="H16" s="421"/>
      <c r="I16" s="409"/>
      <c r="J16" s="409"/>
      <c r="K16" s="409"/>
      <c r="L16" s="452"/>
      <c r="M16" s="409"/>
      <c r="N16" s="409"/>
      <c r="O16" s="409"/>
      <c r="P16" s="409"/>
      <c r="Q16" s="409">
        <v>17</v>
      </c>
      <c r="R16" s="409"/>
      <c r="S16" s="409"/>
      <c r="T16" s="409">
        <v>19</v>
      </c>
      <c r="U16" s="409"/>
      <c r="V16" s="409"/>
      <c r="W16" s="430"/>
      <c r="X16" s="409"/>
      <c r="Y16" s="418"/>
      <c r="Z16" s="420"/>
    </row>
    <row r="17" spans="1:26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448"/>
      <c r="L17" s="480"/>
      <c r="M17" s="448"/>
      <c r="N17" s="448"/>
      <c r="O17" s="456"/>
      <c r="P17" s="456"/>
      <c r="Q17" s="445"/>
      <c r="R17" s="445"/>
      <c r="S17" s="445"/>
      <c r="T17" s="445"/>
      <c r="U17" s="456"/>
      <c r="V17" s="463"/>
      <c r="W17" s="440"/>
      <c r="X17" s="419"/>
      <c r="Y17" s="419"/>
      <c r="Z17" s="420"/>
    </row>
    <row r="18" spans="1:26" ht="10.5" customHeight="1">
      <c r="A18" s="721">
        <v>9</v>
      </c>
      <c r="B18" s="721" t="s">
        <v>2239</v>
      </c>
      <c r="C18" s="722" t="s">
        <v>2197</v>
      </c>
      <c r="D18" s="419"/>
      <c r="E18" s="433"/>
      <c r="F18" s="433"/>
      <c r="G18" s="409"/>
      <c r="H18" s="409"/>
      <c r="I18" s="418"/>
      <c r="J18" s="452"/>
      <c r="K18" s="418"/>
      <c r="L18" s="452"/>
      <c r="M18" s="418"/>
      <c r="N18" s="418"/>
      <c r="O18" s="445"/>
      <c r="P18" s="450"/>
      <c r="Q18" s="445"/>
      <c r="R18" s="445"/>
      <c r="S18" s="445"/>
      <c r="T18" s="450"/>
      <c r="U18" s="445"/>
      <c r="V18" s="453"/>
      <c r="W18" s="476"/>
      <c r="X18" s="477"/>
      <c r="Y18" s="431"/>
      <c r="Z18" s="420"/>
    </row>
    <row r="19" spans="1:26" ht="10.5" customHeight="1">
      <c r="A19" s="721"/>
      <c r="B19" s="721"/>
      <c r="C19" s="722"/>
      <c r="D19" s="418"/>
      <c r="E19" s="723"/>
      <c r="F19" s="431"/>
      <c r="G19" s="423"/>
      <c r="H19" s="424"/>
      <c r="I19" s="409"/>
      <c r="J19" s="452"/>
      <c r="K19" s="409"/>
      <c r="L19" s="452"/>
      <c r="M19" s="409"/>
      <c r="N19" s="409"/>
      <c r="O19" s="409"/>
      <c r="P19" s="452"/>
      <c r="Q19" s="409"/>
      <c r="R19" s="409"/>
      <c r="S19" s="409"/>
      <c r="T19" s="452"/>
      <c r="U19" s="409"/>
      <c r="V19" s="427"/>
      <c r="W19" s="409"/>
      <c r="X19" s="409"/>
      <c r="Y19" s="427"/>
      <c r="Z19" s="420"/>
    </row>
    <row r="20" spans="1:26" ht="10.5" customHeight="1">
      <c r="A20" s="721">
        <v>10</v>
      </c>
      <c r="B20" s="721" t="s">
        <v>2194</v>
      </c>
      <c r="C20" s="722"/>
      <c r="D20" s="419"/>
      <c r="E20" s="724"/>
      <c r="F20" s="432"/>
      <c r="G20" s="426"/>
      <c r="H20" s="422"/>
      <c r="I20" s="409"/>
      <c r="J20" s="452"/>
      <c r="K20" s="409"/>
      <c r="L20" s="452"/>
      <c r="M20" s="409"/>
      <c r="N20" s="409"/>
      <c r="O20" s="409"/>
      <c r="P20" s="452"/>
      <c r="Q20" s="409"/>
      <c r="R20" s="409"/>
      <c r="S20" s="409"/>
      <c r="T20" s="452"/>
      <c r="U20" s="409"/>
      <c r="V20" s="427"/>
      <c r="W20" s="409"/>
      <c r="X20" s="409"/>
      <c r="Y20" s="427"/>
      <c r="Z20" s="420"/>
    </row>
    <row r="21" spans="1:26" ht="10.5" customHeight="1">
      <c r="A21" s="721"/>
      <c r="B21" s="721"/>
      <c r="C21" s="722"/>
      <c r="D21" s="418"/>
      <c r="E21" s="409"/>
      <c r="F21" s="409"/>
      <c r="G21" s="725">
        <v>7</v>
      </c>
      <c r="H21" s="730"/>
      <c r="I21" s="423"/>
      <c r="J21" s="478"/>
      <c r="K21" s="428"/>
      <c r="L21" s="478"/>
      <c r="M21" s="428"/>
      <c r="N21" s="424"/>
      <c r="O21" s="409"/>
      <c r="P21" s="452"/>
      <c r="Q21" s="409"/>
      <c r="R21" s="409"/>
      <c r="S21" s="409"/>
      <c r="T21" s="452"/>
      <c r="U21" s="409"/>
      <c r="V21" s="427"/>
      <c r="W21" s="409"/>
      <c r="X21" s="409"/>
      <c r="Y21" s="427"/>
      <c r="Z21" s="420"/>
    </row>
    <row r="22" spans="1:26" ht="10.5" customHeight="1">
      <c r="A22" s="721">
        <v>11</v>
      </c>
      <c r="B22" s="721" t="s">
        <v>2240</v>
      </c>
      <c r="C22" s="722" t="s">
        <v>2110</v>
      </c>
      <c r="D22" s="418"/>
      <c r="E22" s="419"/>
      <c r="F22" s="419"/>
      <c r="G22" s="725"/>
      <c r="H22" s="730"/>
      <c r="I22" s="476"/>
      <c r="J22" s="479"/>
      <c r="K22" s="477"/>
      <c r="L22" s="479"/>
      <c r="M22" s="477"/>
      <c r="N22" s="431"/>
      <c r="O22" s="409"/>
      <c r="P22" s="452"/>
      <c r="Q22" s="409"/>
      <c r="R22" s="409"/>
      <c r="S22" s="409"/>
      <c r="T22" s="452"/>
      <c r="U22" s="409"/>
      <c r="V22" s="427"/>
      <c r="W22" s="409"/>
      <c r="X22" s="409"/>
      <c r="Y22" s="427"/>
      <c r="Z22" s="420"/>
    </row>
    <row r="23" spans="1:26" ht="10.5" customHeight="1">
      <c r="A23" s="721"/>
      <c r="B23" s="721"/>
      <c r="C23" s="722"/>
      <c r="D23" s="421"/>
      <c r="E23" s="723"/>
      <c r="F23" s="431"/>
      <c r="G23" s="419"/>
      <c r="H23" s="429"/>
      <c r="I23" s="409"/>
      <c r="J23" s="452"/>
      <c r="K23" s="409"/>
      <c r="L23" s="452"/>
      <c r="M23" s="409"/>
      <c r="N23" s="427"/>
      <c r="O23" s="409"/>
      <c r="P23" s="452"/>
      <c r="Q23" s="409"/>
      <c r="R23" s="409"/>
      <c r="S23" s="409"/>
      <c r="T23" s="452"/>
      <c r="U23" s="409"/>
      <c r="V23" s="427"/>
      <c r="W23" s="409"/>
      <c r="X23" s="409"/>
      <c r="Y23" s="427"/>
      <c r="Z23" s="420"/>
    </row>
    <row r="24" spans="1:26" ht="10.5" customHeight="1">
      <c r="A24" s="721">
        <v>12</v>
      </c>
      <c r="B24" s="721" t="s">
        <v>2194</v>
      </c>
      <c r="C24" s="722"/>
      <c r="D24" s="419"/>
      <c r="E24" s="724"/>
      <c r="F24" s="432"/>
      <c r="G24" s="426"/>
      <c r="H24" s="421"/>
      <c r="I24" s="409"/>
      <c r="J24" s="452"/>
      <c r="K24" s="409"/>
      <c r="L24" s="452"/>
      <c r="M24" s="409"/>
      <c r="N24" s="427"/>
      <c r="O24" s="409"/>
      <c r="P24" s="452"/>
      <c r="Q24" s="409"/>
      <c r="R24" s="409"/>
      <c r="S24" s="409"/>
      <c r="T24" s="452"/>
      <c r="U24" s="409"/>
      <c r="V24" s="427"/>
      <c r="W24" s="409"/>
      <c r="X24" s="409"/>
      <c r="Y24" s="427"/>
      <c r="Z24" s="420"/>
    </row>
    <row r="25" spans="1:26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14</v>
      </c>
      <c r="J25" s="450"/>
      <c r="K25" s="445"/>
      <c r="L25" s="450"/>
      <c r="M25" s="482"/>
      <c r="N25" s="463"/>
      <c r="O25" s="423"/>
      <c r="P25" s="478"/>
      <c r="Q25" s="428"/>
      <c r="R25" s="428"/>
      <c r="S25" s="428"/>
      <c r="T25" s="478"/>
      <c r="U25" s="428"/>
      <c r="V25" s="429"/>
      <c r="W25" s="436"/>
      <c r="X25" s="436"/>
      <c r="Y25" s="427"/>
      <c r="Z25" s="420"/>
    </row>
    <row r="26" spans="1:26" ht="10.5" customHeight="1">
      <c r="A26" s="721">
        <v>13</v>
      </c>
      <c r="B26" s="721" t="s">
        <v>2241</v>
      </c>
      <c r="C26" s="722" t="s">
        <v>2104</v>
      </c>
      <c r="D26" s="419"/>
      <c r="E26" s="433"/>
      <c r="F26" s="433"/>
      <c r="G26" s="409"/>
      <c r="H26" s="409"/>
      <c r="I26" s="725"/>
      <c r="J26" s="450"/>
      <c r="K26" s="445"/>
      <c r="L26" s="445"/>
      <c r="M26" s="445"/>
      <c r="N26" s="453"/>
      <c r="O26" s="476"/>
      <c r="P26" s="479"/>
      <c r="Q26" s="477"/>
      <c r="R26" s="477"/>
      <c r="S26" s="477"/>
      <c r="T26" s="479"/>
      <c r="U26" s="477"/>
      <c r="V26" s="477"/>
      <c r="W26" s="409"/>
      <c r="X26" s="409"/>
      <c r="Y26" s="427"/>
      <c r="Z26" s="420"/>
    </row>
    <row r="27" spans="1:26" ht="10.5" customHeight="1">
      <c r="A27" s="721"/>
      <c r="B27" s="721"/>
      <c r="C27" s="722"/>
      <c r="D27" s="418"/>
      <c r="E27" s="723"/>
      <c r="F27" s="431"/>
      <c r="G27" s="423"/>
      <c r="H27" s="424"/>
      <c r="I27" s="409"/>
      <c r="J27" s="452"/>
      <c r="K27" s="409"/>
      <c r="L27" s="409"/>
      <c r="M27" s="409"/>
      <c r="N27" s="427"/>
      <c r="O27" s="409"/>
      <c r="P27" s="452"/>
      <c r="Q27" s="409"/>
      <c r="R27" s="409"/>
      <c r="S27" s="409"/>
      <c r="T27" s="452"/>
      <c r="U27" s="409"/>
      <c r="V27" s="409"/>
      <c r="W27" s="409"/>
      <c r="X27" s="409"/>
      <c r="Y27" s="427"/>
      <c r="Z27" s="420"/>
    </row>
    <row r="28" spans="1:26" ht="10.5" customHeight="1">
      <c r="A28" s="721">
        <v>14</v>
      </c>
      <c r="B28" s="721" t="s">
        <v>2194</v>
      </c>
      <c r="C28" s="722"/>
      <c r="D28" s="419"/>
      <c r="E28" s="724"/>
      <c r="F28" s="432"/>
      <c r="G28" s="426"/>
      <c r="H28" s="422"/>
      <c r="I28" s="409"/>
      <c r="J28" s="452"/>
      <c r="K28" s="409"/>
      <c r="L28" s="409"/>
      <c r="M28" s="409"/>
      <c r="N28" s="427"/>
      <c r="O28" s="409"/>
      <c r="P28" s="452"/>
      <c r="Q28" s="409"/>
      <c r="R28" s="409"/>
      <c r="S28" s="409"/>
      <c r="T28" s="452"/>
      <c r="U28" s="409"/>
      <c r="V28" s="409"/>
      <c r="W28" s="409"/>
      <c r="X28" s="409"/>
      <c r="Y28" s="427"/>
      <c r="Z28" s="420"/>
    </row>
    <row r="29" spans="1:26" ht="10.5" customHeight="1">
      <c r="A29" s="721"/>
      <c r="B29" s="721"/>
      <c r="C29" s="722"/>
      <c r="D29" s="418"/>
      <c r="E29" s="409"/>
      <c r="F29" s="409"/>
      <c r="G29" s="725">
        <v>8</v>
      </c>
      <c r="H29" s="730"/>
      <c r="I29" s="428"/>
      <c r="J29" s="478"/>
      <c r="K29" s="428"/>
      <c r="L29" s="428"/>
      <c r="M29" s="428"/>
      <c r="N29" s="429"/>
      <c r="O29" s="409"/>
      <c r="P29" s="452"/>
      <c r="Q29" s="409"/>
      <c r="R29" s="409"/>
      <c r="S29" s="409"/>
      <c r="T29" s="452"/>
      <c r="U29" s="409"/>
      <c r="V29" s="409"/>
      <c r="W29" s="409"/>
      <c r="X29" s="409"/>
      <c r="Y29" s="427"/>
      <c r="Z29" s="420"/>
    </row>
    <row r="30" spans="1:26" ht="10.5" customHeight="1">
      <c r="A30" s="721">
        <v>15</v>
      </c>
      <c r="B30" s="721" t="s">
        <v>2242</v>
      </c>
      <c r="C30" s="722" t="s">
        <v>2243</v>
      </c>
      <c r="D30" s="418"/>
      <c r="E30" s="419"/>
      <c r="F30" s="419"/>
      <c r="G30" s="725"/>
      <c r="H30" s="730"/>
      <c r="I30" s="476"/>
      <c r="J30" s="479"/>
      <c r="K30" s="477"/>
      <c r="L30" s="477"/>
      <c r="M30" s="477"/>
      <c r="N30" s="477"/>
      <c r="O30" s="409"/>
      <c r="P30" s="452"/>
      <c r="Q30" s="409"/>
      <c r="R30" s="409"/>
      <c r="S30" s="409"/>
      <c r="T30" s="452"/>
      <c r="U30" s="409"/>
      <c r="V30" s="409"/>
      <c r="W30" s="409"/>
      <c r="X30" s="409"/>
      <c r="Y30" s="427"/>
      <c r="Z30" s="420"/>
    </row>
    <row r="31" spans="1:26" ht="10.5" customHeight="1">
      <c r="A31" s="721"/>
      <c r="B31" s="721"/>
      <c r="C31" s="722"/>
      <c r="D31" s="421"/>
      <c r="E31" s="723">
        <v>2</v>
      </c>
      <c r="F31" s="431"/>
      <c r="G31" s="423"/>
      <c r="H31" s="429"/>
      <c r="I31" s="409"/>
      <c r="J31" s="452"/>
      <c r="K31" s="409"/>
      <c r="L31" s="409"/>
      <c r="M31" s="409"/>
      <c r="N31" s="409"/>
      <c r="O31" s="409"/>
      <c r="P31" s="452"/>
      <c r="Q31" s="409"/>
      <c r="R31" s="409"/>
      <c r="S31" s="409"/>
      <c r="T31" s="452"/>
      <c r="U31" s="409"/>
      <c r="V31" s="409"/>
      <c r="W31" s="409"/>
      <c r="X31" s="409"/>
      <c r="Y31" s="427"/>
      <c r="Z31" s="420"/>
    </row>
    <row r="32" spans="1:26" ht="10.5" customHeight="1">
      <c r="A32" s="721">
        <v>16</v>
      </c>
      <c r="B32" s="721" t="s">
        <v>2244</v>
      </c>
      <c r="C32" s="722" t="s">
        <v>2107</v>
      </c>
      <c r="D32" s="419"/>
      <c r="E32" s="724"/>
      <c r="F32" s="432"/>
      <c r="G32" s="426"/>
      <c r="H32" s="421"/>
      <c r="I32" s="409"/>
      <c r="J32" s="452"/>
      <c r="K32" s="409"/>
      <c r="L32" s="409"/>
      <c r="M32" s="409"/>
      <c r="N32" s="409"/>
      <c r="O32" s="409"/>
      <c r="P32" s="452"/>
      <c r="Q32" s="409"/>
      <c r="R32" s="409"/>
      <c r="S32" s="409"/>
      <c r="T32" s="452"/>
      <c r="U32" s="409"/>
      <c r="V32" s="409"/>
      <c r="W32" s="409"/>
      <c r="X32" s="409"/>
      <c r="Y32" s="427"/>
      <c r="Z32" s="420"/>
    </row>
    <row r="33" spans="1:26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729">
        <v>21</v>
      </c>
      <c r="K33" s="727" t="s">
        <v>1862</v>
      </c>
      <c r="L33" s="728"/>
      <c r="M33" s="728"/>
      <c r="N33" s="728"/>
      <c r="O33" s="409"/>
      <c r="P33" s="729">
        <v>22</v>
      </c>
      <c r="Q33" s="727" t="s">
        <v>1848</v>
      </c>
      <c r="R33" s="728"/>
      <c r="S33" s="728"/>
      <c r="T33" s="729">
        <v>23</v>
      </c>
      <c r="U33" s="727" t="s">
        <v>1846</v>
      </c>
      <c r="V33" s="728"/>
      <c r="W33" s="728"/>
      <c r="X33" s="445"/>
      <c r="Y33" s="730">
        <v>24</v>
      </c>
      <c r="Z33" s="468" t="s">
        <v>1844</v>
      </c>
    </row>
    <row r="34" spans="1:26" ht="10.5" customHeight="1">
      <c r="A34" s="721">
        <v>17</v>
      </c>
      <c r="B34" s="721" t="s">
        <v>2245</v>
      </c>
      <c r="C34" s="722" t="s">
        <v>2106</v>
      </c>
      <c r="D34" s="434"/>
      <c r="E34" s="419"/>
      <c r="F34" s="419"/>
      <c r="G34" s="409"/>
      <c r="H34" s="409"/>
      <c r="I34" s="409"/>
      <c r="J34" s="729"/>
      <c r="K34" s="818" t="s">
        <v>1863</v>
      </c>
      <c r="L34" s="819"/>
      <c r="M34" s="819"/>
      <c r="N34" s="819"/>
      <c r="O34" s="409"/>
      <c r="P34" s="729"/>
      <c r="Q34" s="731" t="s">
        <v>1849</v>
      </c>
      <c r="R34" s="732"/>
      <c r="S34" s="732"/>
      <c r="T34" s="729"/>
      <c r="U34" s="731" t="s">
        <v>1847</v>
      </c>
      <c r="V34" s="732"/>
      <c r="W34" s="732"/>
      <c r="X34" s="445"/>
      <c r="Y34" s="730"/>
      <c r="Z34" s="488" t="s">
        <v>1845</v>
      </c>
    </row>
    <row r="35" spans="1:26" ht="10.5" customHeight="1">
      <c r="A35" s="721"/>
      <c r="B35" s="721"/>
      <c r="C35" s="722"/>
      <c r="D35" s="435"/>
      <c r="E35" s="723">
        <v>3</v>
      </c>
      <c r="F35" s="422"/>
      <c r="G35" s="423"/>
      <c r="H35" s="424"/>
      <c r="I35" s="409"/>
      <c r="J35" s="452"/>
      <c r="K35" s="409"/>
      <c r="L35" s="409"/>
      <c r="M35" s="409"/>
      <c r="N35" s="436"/>
      <c r="O35" s="409"/>
      <c r="P35" s="452"/>
      <c r="Q35" s="409"/>
      <c r="R35" s="409"/>
      <c r="S35" s="409"/>
      <c r="T35" s="452"/>
      <c r="U35" s="409"/>
      <c r="V35" s="409"/>
      <c r="W35" s="409"/>
      <c r="X35" s="409"/>
      <c r="Y35" s="427"/>
      <c r="Z35" s="420"/>
    </row>
    <row r="36" spans="1:26" ht="10.5" customHeight="1">
      <c r="A36" s="721">
        <v>18</v>
      </c>
      <c r="B36" s="721" t="s">
        <v>2246</v>
      </c>
      <c r="C36" s="722" t="s">
        <v>2111</v>
      </c>
      <c r="D36" s="437"/>
      <c r="E36" s="724"/>
      <c r="F36" s="425"/>
      <c r="G36" s="810"/>
      <c r="H36" s="812"/>
      <c r="I36" s="409"/>
      <c r="J36" s="452"/>
      <c r="K36" s="409"/>
      <c r="L36" s="409"/>
      <c r="M36" s="409"/>
      <c r="N36" s="409"/>
      <c r="O36" s="409"/>
      <c r="P36" s="452"/>
      <c r="Q36" s="409"/>
      <c r="R36" s="409"/>
      <c r="S36" s="409"/>
      <c r="T36" s="452"/>
      <c r="U36" s="409"/>
      <c r="V36" s="409"/>
      <c r="W36" s="409"/>
      <c r="X36" s="409"/>
      <c r="Y36" s="427"/>
      <c r="Z36" s="420"/>
    </row>
    <row r="37" spans="1:26" ht="10.5" customHeight="1">
      <c r="A37" s="721"/>
      <c r="B37" s="721"/>
      <c r="C37" s="722"/>
      <c r="D37" s="434"/>
      <c r="E37" s="409"/>
      <c r="F37" s="409"/>
      <c r="G37" s="725">
        <v>9</v>
      </c>
      <c r="H37" s="730"/>
      <c r="I37" s="423"/>
      <c r="J37" s="478"/>
      <c r="K37" s="428"/>
      <c r="L37" s="428"/>
      <c r="M37" s="428"/>
      <c r="N37" s="424"/>
      <c r="O37" s="409"/>
      <c r="P37" s="452"/>
      <c r="Q37" s="409"/>
      <c r="R37" s="409"/>
      <c r="S37" s="409"/>
      <c r="T37" s="452"/>
      <c r="U37" s="409"/>
      <c r="V37" s="409"/>
      <c r="W37" s="409"/>
      <c r="X37" s="409"/>
      <c r="Y37" s="427"/>
      <c r="Z37" s="420"/>
    </row>
    <row r="38" spans="1:26" ht="10.5" customHeight="1">
      <c r="A38" s="721">
        <v>19</v>
      </c>
      <c r="B38" s="721" t="s">
        <v>2194</v>
      </c>
      <c r="C38" s="722"/>
      <c r="D38" s="437"/>
      <c r="E38" s="419"/>
      <c r="F38" s="419"/>
      <c r="G38" s="725"/>
      <c r="H38" s="730"/>
      <c r="I38" s="476"/>
      <c r="J38" s="479"/>
      <c r="K38" s="477"/>
      <c r="L38" s="477"/>
      <c r="M38" s="477"/>
      <c r="N38" s="431"/>
      <c r="O38" s="409"/>
      <c r="P38" s="452"/>
      <c r="Q38" s="409"/>
      <c r="R38" s="409"/>
      <c r="S38" s="409"/>
      <c r="T38" s="452"/>
      <c r="U38" s="409"/>
      <c r="V38" s="409"/>
      <c r="W38" s="409"/>
      <c r="X38" s="409"/>
      <c r="Y38" s="427"/>
      <c r="Z38" s="420"/>
    </row>
    <row r="39" spans="1:26" ht="10.5" customHeight="1">
      <c r="A39" s="721"/>
      <c r="B39" s="721"/>
      <c r="C39" s="722"/>
      <c r="D39" s="434"/>
      <c r="E39" s="723"/>
      <c r="F39" s="422"/>
      <c r="G39" s="423"/>
      <c r="H39" s="429"/>
      <c r="I39" s="409"/>
      <c r="J39" s="452"/>
      <c r="K39" s="409"/>
      <c r="L39" s="409"/>
      <c r="M39" s="409"/>
      <c r="N39" s="427"/>
      <c r="O39" s="409"/>
      <c r="P39" s="452"/>
      <c r="Q39" s="409"/>
      <c r="R39" s="409"/>
      <c r="S39" s="409"/>
      <c r="T39" s="452"/>
      <c r="U39" s="409"/>
      <c r="V39" s="409"/>
      <c r="W39" s="409"/>
      <c r="X39" s="409"/>
      <c r="Y39" s="427"/>
      <c r="Z39" s="420"/>
    </row>
    <row r="40" spans="1:26" ht="10.5" customHeight="1">
      <c r="A40" s="721">
        <v>20</v>
      </c>
      <c r="B40" s="721" t="s">
        <v>2247</v>
      </c>
      <c r="C40" s="722" t="s">
        <v>2196</v>
      </c>
      <c r="D40" s="434"/>
      <c r="E40" s="724"/>
      <c r="F40" s="425"/>
      <c r="G40" s="810"/>
      <c r="H40" s="723"/>
      <c r="I40" s="409"/>
      <c r="J40" s="452"/>
      <c r="K40" s="409"/>
      <c r="L40" s="409"/>
      <c r="M40" s="409"/>
      <c r="N40" s="427"/>
      <c r="O40" s="409"/>
      <c r="P40" s="452"/>
      <c r="Q40" s="409"/>
      <c r="R40" s="409"/>
      <c r="S40" s="409"/>
      <c r="T40" s="452"/>
      <c r="U40" s="409"/>
      <c r="V40" s="409"/>
      <c r="W40" s="409"/>
      <c r="X40" s="409"/>
      <c r="Y40" s="427"/>
      <c r="Z40" s="420"/>
    </row>
    <row r="41" spans="1:26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15</v>
      </c>
      <c r="J41" s="450"/>
      <c r="K41" s="445"/>
      <c r="L41" s="445"/>
      <c r="M41" s="456"/>
      <c r="N41" s="463"/>
      <c r="O41" s="428"/>
      <c r="P41" s="478"/>
      <c r="Q41" s="428"/>
      <c r="R41" s="428"/>
      <c r="S41" s="428"/>
      <c r="T41" s="478"/>
      <c r="U41" s="428"/>
      <c r="V41" s="424"/>
      <c r="W41" s="436"/>
      <c r="X41" s="436"/>
      <c r="Y41" s="427"/>
      <c r="Z41" s="420"/>
    </row>
    <row r="42" spans="1:26" ht="10.5" customHeight="1">
      <c r="A42" s="721">
        <v>21</v>
      </c>
      <c r="B42" s="721" t="s">
        <v>2194</v>
      </c>
      <c r="C42" s="722"/>
      <c r="D42" s="434"/>
      <c r="E42" s="419"/>
      <c r="F42" s="419"/>
      <c r="G42" s="409"/>
      <c r="H42" s="409"/>
      <c r="I42" s="725"/>
      <c r="J42" s="450"/>
      <c r="K42" s="445"/>
      <c r="L42" s="450"/>
      <c r="M42" s="445"/>
      <c r="N42" s="453"/>
      <c r="O42" s="476"/>
      <c r="P42" s="479"/>
      <c r="Q42" s="477"/>
      <c r="R42" s="477"/>
      <c r="S42" s="477"/>
      <c r="T42" s="479"/>
      <c r="U42" s="477"/>
      <c r="V42" s="431"/>
      <c r="W42" s="409"/>
      <c r="X42" s="409"/>
      <c r="Y42" s="427"/>
      <c r="Z42" s="420"/>
    </row>
    <row r="43" spans="1:26" ht="10.5" customHeight="1">
      <c r="A43" s="721"/>
      <c r="B43" s="721"/>
      <c r="C43" s="722"/>
      <c r="D43" s="435"/>
      <c r="E43" s="723">
        <v>5</v>
      </c>
      <c r="F43" s="422"/>
      <c r="G43" s="423"/>
      <c r="H43" s="424"/>
      <c r="I43" s="409"/>
      <c r="J43" s="452"/>
      <c r="K43" s="409"/>
      <c r="L43" s="452"/>
      <c r="M43" s="409"/>
      <c r="N43" s="427"/>
      <c r="O43" s="409"/>
      <c r="P43" s="452"/>
      <c r="Q43" s="409"/>
      <c r="R43" s="409"/>
      <c r="S43" s="409"/>
      <c r="T43" s="452"/>
      <c r="U43" s="409"/>
      <c r="V43" s="427"/>
      <c r="W43" s="409"/>
      <c r="X43" s="409"/>
      <c r="Y43" s="427"/>
      <c r="Z43" s="420"/>
    </row>
    <row r="44" spans="1:26" ht="10.5" customHeight="1">
      <c r="A44" s="721">
        <v>22</v>
      </c>
      <c r="B44" s="721" t="s">
        <v>2248</v>
      </c>
      <c r="C44" s="722" t="s">
        <v>2197</v>
      </c>
      <c r="D44" s="437"/>
      <c r="E44" s="724"/>
      <c r="F44" s="425"/>
      <c r="G44" s="810"/>
      <c r="H44" s="812"/>
      <c r="I44" s="409"/>
      <c r="J44" s="452"/>
      <c r="K44" s="409"/>
      <c r="L44" s="452"/>
      <c r="M44" s="409"/>
      <c r="N44" s="427"/>
      <c r="O44" s="409"/>
      <c r="P44" s="452"/>
      <c r="Q44" s="409"/>
      <c r="R44" s="409"/>
      <c r="S44" s="409"/>
      <c r="T44" s="452"/>
      <c r="U44" s="409"/>
      <c r="V44" s="427"/>
      <c r="W44" s="409"/>
      <c r="X44" s="409"/>
      <c r="Y44" s="427"/>
      <c r="Z44" s="420"/>
    </row>
    <row r="45" spans="1:26" ht="10.5" customHeight="1">
      <c r="A45" s="721"/>
      <c r="B45" s="721"/>
      <c r="C45" s="722"/>
      <c r="D45" s="434"/>
      <c r="E45" s="409"/>
      <c r="F45" s="409"/>
      <c r="G45" s="725">
        <v>10</v>
      </c>
      <c r="H45" s="730"/>
      <c r="I45" s="428"/>
      <c r="J45" s="478"/>
      <c r="K45" s="428"/>
      <c r="L45" s="478"/>
      <c r="M45" s="428"/>
      <c r="N45" s="429"/>
      <c r="O45" s="409"/>
      <c r="P45" s="452"/>
      <c r="Q45" s="409"/>
      <c r="R45" s="409"/>
      <c r="S45" s="409"/>
      <c r="T45" s="452"/>
      <c r="U45" s="409"/>
      <c r="V45" s="427"/>
      <c r="W45" s="409"/>
      <c r="X45" s="409"/>
      <c r="Y45" s="427"/>
      <c r="Z45" s="420"/>
    </row>
    <row r="46" spans="1:26" ht="10.5" customHeight="1">
      <c r="A46" s="721">
        <v>23</v>
      </c>
      <c r="B46" s="721" t="s">
        <v>2194</v>
      </c>
      <c r="C46" s="722"/>
      <c r="D46" s="437"/>
      <c r="E46" s="419"/>
      <c r="F46" s="419"/>
      <c r="G46" s="725"/>
      <c r="H46" s="730"/>
      <c r="I46" s="476"/>
      <c r="J46" s="479"/>
      <c r="K46" s="477"/>
      <c r="L46" s="479"/>
      <c r="M46" s="477"/>
      <c r="N46" s="477"/>
      <c r="O46" s="409"/>
      <c r="P46" s="452"/>
      <c r="Q46" s="409"/>
      <c r="R46" s="409"/>
      <c r="S46" s="409"/>
      <c r="T46" s="452"/>
      <c r="U46" s="409"/>
      <c r="V46" s="427"/>
      <c r="W46" s="409"/>
      <c r="X46" s="409"/>
      <c r="Y46" s="427"/>
      <c r="Z46" s="420"/>
    </row>
    <row r="47" spans="1:26" ht="10.5" customHeight="1">
      <c r="A47" s="721"/>
      <c r="B47" s="721"/>
      <c r="C47" s="722"/>
      <c r="D47" s="434"/>
      <c r="E47" s="723"/>
      <c r="F47" s="431"/>
      <c r="G47" s="423"/>
      <c r="H47" s="429"/>
      <c r="I47" s="409"/>
      <c r="J47" s="452"/>
      <c r="K47" s="409"/>
      <c r="L47" s="452"/>
      <c r="M47" s="409"/>
      <c r="N47" s="409"/>
      <c r="O47" s="409"/>
      <c r="P47" s="452"/>
      <c r="Q47" s="409"/>
      <c r="R47" s="409"/>
      <c r="S47" s="409"/>
      <c r="T47" s="452"/>
      <c r="U47" s="409"/>
      <c r="V47" s="427"/>
      <c r="W47" s="409"/>
      <c r="X47" s="409"/>
      <c r="Y47" s="427"/>
      <c r="Z47" s="420"/>
    </row>
    <row r="48" spans="1:26" ht="10.5" customHeight="1">
      <c r="A48" s="721">
        <v>24</v>
      </c>
      <c r="B48" s="721" t="s">
        <v>2249</v>
      </c>
      <c r="C48" s="722" t="s">
        <v>2104</v>
      </c>
      <c r="D48" s="437"/>
      <c r="E48" s="724"/>
      <c r="F48" s="432"/>
      <c r="G48" s="810"/>
      <c r="H48" s="723"/>
      <c r="I48" s="409"/>
      <c r="J48" s="452"/>
      <c r="K48" s="409"/>
      <c r="L48" s="452"/>
      <c r="M48" s="409"/>
      <c r="N48" s="409"/>
      <c r="O48" s="409"/>
      <c r="P48" s="452"/>
      <c r="Q48" s="409"/>
      <c r="R48" s="409"/>
      <c r="S48" s="409"/>
      <c r="T48" s="452"/>
      <c r="U48" s="409"/>
      <c r="V48" s="427"/>
      <c r="W48" s="409"/>
      <c r="X48" s="409"/>
      <c r="Y48" s="427"/>
      <c r="Z48" s="420"/>
    </row>
    <row r="49" spans="1:26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52"/>
      <c r="K49" s="448"/>
      <c r="L49" s="480"/>
      <c r="M49" s="448"/>
      <c r="N49" s="448"/>
      <c r="O49" s="456"/>
      <c r="P49" s="455"/>
      <c r="Q49" s="445"/>
      <c r="R49" s="445"/>
      <c r="S49" s="445"/>
      <c r="T49" s="450"/>
      <c r="U49" s="482"/>
      <c r="V49" s="463"/>
      <c r="W49" s="440"/>
      <c r="X49" s="419"/>
      <c r="Y49" s="425"/>
      <c r="Z49" s="420"/>
    </row>
    <row r="50" spans="1:26" ht="10.5" customHeight="1">
      <c r="A50" s="721">
        <v>25</v>
      </c>
      <c r="B50" s="721" t="s">
        <v>2250</v>
      </c>
      <c r="C50" s="722" t="s">
        <v>2108</v>
      </c>
      <c r="D50" s="437"/>
      <c r="E50" s="433"/>
      <c r="F50" s="433"/>
      <c r="G50" s="409"/>
      <c r="H50" s="409"/>
      <c r="I50" s="418"/>
      <c r="J50" s="418"/>
      <c r="K50" s="418"/>
      <c r="L50" s="452"/>
      <c r="M50" s="418"/>
      <c r="N50" s="418"/>
      <c r="O50" s="445"/>
      <c r="P50" s="445"/>
      <c r="Q50" s="445"/>
      <c r="R50" s="445"/>
      <c r="S50" s="445"/>
      <c r="T50" s="445"/>
      <c r="U50" s="445"/>
      <c r="V50" s="453"/>
      <c r="W50" s="485"/>
      <c r="X50" s="486"/>
      <c r="Y50" s="486"/>
      <c r="Z50" s="420"/>
    </row>
    <row r="51" spans="1:26" ht="10.5" customHeight="1">
      <c r="A51" s="721"/>
      <c r="B51" s="721"/>
      <c r="C51" s="722"/>
      <c r="D51" s="434"/>
      <c r="E51" s="723">
        <v>4</v>
      </c>
      <c r="F51" s="431"/>
      <c r="G51" s="423"/>
      <c r="H51" s="424"/>
      <c r="I51" s="409"/>
      <c r="J51" s="409"/>
      <c r="K51" s="409"/>
      <c r="L51" s="452"/>
      <c r="M51" s="409"/>
      <c r="N51" s="409"/>
      <c r="O51" s="409"/>
      <c r="P51" s="409"/>
      <c r="Q51" s="409">
        <v>18</v>
      </c>
      <c r="R51" s="409"/>
      <c r="S51" s="409"/>
      <c r="T51" s="409">
        <v>20</v>
      </c>
      <c r="U51" s="409"/>
      <c r="V51" s="459"/>
      <c r="W51" s="438"/>
      <c r="X51" s="438"/>
      <c r="Y51" s="439"/>
      <c r="Z51" s="420"/>
    </row>
    <row r="52" spans="1:26" ht="10.5" customHeight="1">
      <c r="A52" s="721">
        <v>26</v>
      </c>
      <c r="B52" s="721" t="s">
        <v>2251</v>
      </c>
      <c r="C52" s="722" t="s">
        <v>2243</v>
      </c>
      <c r="D52" s="437"/>
      <c r="E52" s="724"/>
      <c r="F52" s="432"/>
      <c r="G52" s="426"/>
      <c r="H52" s="422"/>
      <c r="I52" s="409"/>
      <c r="J52" s="409"/>
      <c r="K52" s="409"/>
      <c r="L52" s="452"/>
      <c r="M52" s="409"/>
      <c r="N52" s="409"/>
      <c r="O52" s="409"/>
      <c r="P52" s="409"/>
      <c r="Q52" s="409"/>
      <c r="R52" s="409"/>
      <c r="S52" s="409"/>
      <c r="T52" s="409"/>
      <c r="U52" s="409"/>
      <c r="V52" s="427"/>
      <c r="W52" s="409"/>
      <c r="X52" s="409"/>
      <c r="Y52" s="418"/>
      <c r="Z52" s="420"/>
    </row>
    <row r="53" spans="1:26" ht="10.5" customHeight="1">
      <c r="A53" s="721"/>
      <c r="B53" s="721"/>
      <c r="C53" s="722"/>
      <c r="D53" s="434"/>
      <c r="E53" s="409"/>
      <c r="F53" s="409"/>
      <c r="G53" s="725">
        <v>11</v>
      </c>
      <c r="H53" s="730"/>
      <c r="I53" s="423"/>
      <c r="J53" s="428"/>
      <c r="K53" s="428"/>
      <c r="L53" s="478"/>
      <c r="M53" s="428"/>
      <c r="N53" s="424"/>
      <c r="O53" s="409"/>
      <c r="P53" s="409"/>
      <c r="Q53" s="409"/>
      <c r="R53" s="409"/>
      <c r="S53" s="409"/>
      <c r="T53" s="409"/>
      <c r="U53" s="409"/>
      <c r="V53" s="427"/>
      <c r="W53" s="409"/>
      <c r="X53" s="409"/>
      <c r="Y53" s="418"/>
      <c r="Z53" s="420"/>
    </row>
    <row r="54" spans="1:26" ht="10.5" customHeight="1">
      <c r="A54" s="721">
        <v>27</v>
      </c>
      <c r="B54" s="721" t="s">
        <v>2194</v>
      </c>
      <c r="C54" s="722"/>
      <c r="D54" s="434"/>
      <c r="E54" s="419"/>
      <c r="F54" s="419"/>
      <c r="G54" s="725"/>
      <c r="H54" s="730"/>
      <c r="I54" s="476"/>
      <c r="J54" s="477"/>
      <c r="K54" s="477"/>
      <c r="L54" s="479"/>
      <c r="M54" s="477"/>
      <c r="N54" s="431"/>
      <c r="O54" s="409"/>
      <c r="P54" s="409"/>
      <c r="Q54" s="409"/>
      <c r="R54" s="409"/>
      <c r="S54" s="409"/>
      <c r="T54" s="409"/>
      <c r="U54" s="409"/>
      <c r="V54" s="427"/>
      <c r="W54" s="409"/>
      <c r="X54" s="409"/>
      <c r="Y54" s="418"/>
      <c r="Z54" s="420"/>
    </row>
    <row r="55" spans="1:26" ht="10.5" customHeight="1">
      <c r="A55" s="721"/>
      <c r="B55" s="721"/>
      <c r="C55" s="722"/>
      <c r="D55" s="435"/>
      <c r="E55" s="723"/>
      <c r="F55" s="422"/>
      <c r="G55" s="423"/>
      <c r="H55" s="429"/>
      <c r="I55" s="409"/>
      <c r="J55" s="409"/>
      <c r="K55" s="409"/>
      <c r="L55" s="452"/>
      <c r="M55" s="409"/>
      <c r="N55" s="427"/>
      <c r="O55" s="409"/>
      <c r="P55" s="409"/>
      <c r="Q55" s="409"/>
      <c r="R55" s="409"/>
      <c r="S55" s="409"/>
      <c r="T55" s="409"/>
      <c r="U55" s="409"/>
      <c r="V55" s="427"/>
      <c r="W55" s="409"/>
      <c r="X55" s="409"/>
      <c r="Y55" s="418"/>
      <c r="Z55" s="420"/>
    </row>
    <row r="56" spans="1:26" ht="10.5" customHeight="1">
      <c r="A56" s="721">
        <v>28</v>
      </c>
      <c r="B56" s="721" t="s">
        <v>2252</v>
      </c>
      <c r="C56" s="722" t="s">
        <v>2196</v>
      </c>
      <c r="D56" s="437"/>
      <c r="E56" s="724"/>
      <c r="F56" s="425"/>
      <c r="G56" s="810"/>
      <c r="H56" s="723"/>
      <c r="I56" s="409"/>
      <c r="J56" s="409"/>
      <c r="K56" s="409"/>
      <c r="L56" s="452"/>
      <c r="M56" s="409"/>
      <c r="N56" s="427"/>
      <c r="O56" s="409"/>
      <c r="P56" s="409"/>
      <c r="Q56" s="409"/>
      <c r="R56" s="409"/>
      <c r="S56" s="409"/>
      <c r="T56" s="409"/>
      <c r="U56" s="409"/>
      <c r="V56" s="427"/>
      <c r="W56" s="409"/>
      <c r="X56" s="409"/>
      <c r="Y56" s="418"/>
      <c r="Z56" s="420"/>
    </row>
    <row r="57" spans="1:26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16</v>
      </c>
      <c r="J57" s="409"/>
      <c r="K57" s="409"/>
      <c r="L57" s="452"/>
      <c r="M57" s="462"/>
      <c r="N57" s="449"/>
      <c r="O57" s="423"/>
      <c r="P57" s="428"/>
      <c r="Q57" s="428"/>
      <c r="R57" s="428"/>
      <c r="S57" s="428"/>
      <c r="T57" s="428"/>
      <c r="U57" s="428"/>
      <c r="V57" s="429"/>
      <c r="W57" s="436"/>
      <c r="X57" s="436"/>
      <c r="Y57" s="418"/>
      <c r="Z57" s="420"/>
    </row>
    <row r="58" spans="1:26" ht="10.5" customHeight="1">
      <c r="A58" s="721">
        <v>29</v>
      </c>
      <c r="B58" s="721" t="s">
        <v>2194</v>
      </c>
      <c r="C58" s="722"/>
      <c r="D58" s="437"/>
      <c r="E58" s="433"/>
      <c r="F58" s="433"/>
      <c r="G58" s="409"/>
      <c r="H58" s="409"/>
      <c r="I58" s="725"/>
      <c r="J58" s="409"/>
      <c r="K58" s="409"/>
      <c r="L58" s="409"/>
      <c r="M58" s="409"/>
      <c r="N58" s="427"/>
      <c r="O58" s="476"/>
      <c r="P58" s="477"/>
      <c r="Q58" s="477"/>
      <c r="R58" s="477"/>
      <c r="S58" s="477"/>
      <c r="T58" s="477"/>
      <c r="U58" s="477"/>
      <c r="V58" s="477"/>
      <c r="W58" s="409"/>
      <c r="X58" s="409"/>
      <c r="Y58" s="418"/>
      <c r="Z58" s="420"/>
    </row>
    <row r="59" spans="1:26" ht="10.5" customHeight="1">
      <c r="A59" s="721"/>
      <c r="B59" s="721"/>
      <c r="C59" s="722"/>
      <c r="D59" s="434"/>
      <c r="E59" s="723"/>
      <c r="F59" s="422"/>
      <c r="G59" s="423"/>
      <c r="H59" s="424"/>
      <c r="I59" s="409"/>
      <c r="J59" s="409"/>
      <c r="K59" s="409"/>
      <c r="L59" s="409"/>
      <c r="M59" s="409"/>
      <c r="N59" s="427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18"/>
      <c r="Z59" s="420"/>
    </row>
    <row r="60" spans="1:26" ht="10.5" customHeight="1">
      <c r="A60" s="721">
        <v>30</v>
      </c>
      <c r="B60" s="721" t="s">
        <v>2253</v>
      </c>
      <c r="C60" s="722" t="s">
        <v>2105</v>
      </c>
      <c r="D60" s="437"/>
      <c r="E60" s="724"/>
      <c r="F60" s="425"/>
      <c r="G60" s="810"/>
      <c r="H60" s="812"/>
      <c r="I60" s="409"/>
      <c r="J60" s="409"/>
      <c r="K60" s="409"/>
      <c r="L60" s="409"/>
      <c r="M60" s="409"/>
      <c r="N60" s="427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18"/>
      <c r="Z60" s="420"/>
    </row>
    <row r="61" spans="1:26" ht="10.5" customHeight="1">
      <c r="A61" s="721"/>
      <c r="B61" s="721"/>
      <c r="C61" s="722"/>
      <c r="D61" s="434"/>
      <c r="E61" s="409"/>
      <c r="F61" s="409"/>
      <c r="G61" s="725">
        <v>12</v>
      </c>
      <c r="H61" s="730"/>
      <c r="I61" s="423"/>
      <c r="J61" s="428"/>
      <c r="K61" s="428"/>
      <c r="L61" s="428"/>
      <c r="M61" s="428"/>
      <c r="N61" s="42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18"/>
      <c r="Z61" s="420"/>
    </row>
    <row r="62" spans="1:26" ht="10.5" customHeight="1">
      <c r="A62" s="721">
        <v>31</v>
      </c>
      <c r="B62" s="721" t="s">
        <v>2194</v>
      </c>
      <c r="C62" s="722"/>
      <c r="D62" s="434"/>
      <c r="E62" s="409"/>
      <c r="F62" s="419"/>
      <c r="G62" s="725"/>
      <c r="H62" s="730"/>
      <c r="I62" s="476"/>
      <c r="J62" s="477"/>
      <c r="K62" s="477"/>
      <c r="L62" s="477"/>
      <c r="M62" s="477"/>
      <c r="N62" s="477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18"/>
      <c r="Z62" s="420"/>
    </row>
    <row r="63" spans="1:26" ht="10.5" customHeight="1">
      <c r="A63" s="721"/>
      <c r="B63" s="721"/>
      <c r="C63" s="722"/>
      <c r="D63" s="435"/>
      <c r="E63" s="723"/>
      <c r="F63" s="422"/>
      <c r="G63" s="423"/>
      <c r="H63" s="42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18"/>
      <c r="Z63" s="420"/>
    </row>
    <row r="64" spans="1:26" ht="10.5" customHeight="1">
      <c r="A64" s="721">
        <v>32</v>
      </c>
      <c r="B64" s="721" t="s">
        <v>2254</v>
      </c>
      <c r="C64" s="722" t="s">
        <v>2107</v>
      </c>
      <c r="D64" s="437"/>
      <c r="E64" s="724"/>
      <c r="F64" s="425"/>
      <c r="G64" s="810"/>
      <c r="H64" s="723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18"/>
      <c r="Z64" s="420"/>
    </row>
    <row r="65" spans="1:26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18"/>
      <c r="Z65" s="420"/>
    </row>
  </sheetData>
  <sheetProtection/>
  <mergeCells count="142">
    <mergeCell ref="E11:E12"/>
    <mergeCell ref="E19:E20"/>
    <mergeCell ref="E47:E48"/>
    <mergeCell ref="B10:B11"/>
    <mergeCell ref="A1:Y1"/>
    <mergeCell ref="A2:A3"/>
    <mergeCell ref="B2:B3"/>
    <mergeCell ref="C2:C3"/>
    <mergeCell ref="A4:A5"/>
    <mergeCell ref="B4:B5"/>
    <mergeCell ref="C4:C5"/>
    <mergeCell ref="E3:E4"/>
    <mergeCell ref="G5:H6"/>
    <mergeCell ref="B6:B7"/>
    <mergeCell ref="C6:C7"/>
    <mergeCell ref="A8:A9"/>
    <mergeCell ref="B8:B9"/>
    <mergeCell ref="C8:C9"/>
    <mergeCell ref="A6:A7"/>
    <mergeCell ref="E7:E8"/>
    <mergeCell ref="C10:C11"/>
    <mergeCell ref="A12:A13"/>
    <mergeCell ref="B12:B13"/>
    <mergeCell ref="C12:C13"/>
    <mergeCell ref="A10:A11"/>
    <mergeCell ref="G13:H14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G21:H22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G29:H30"/>
    <mergeCell ref="A30:A31"/>
    <mergeCell ref="B30:B31"/>
    <mergeCell ref="C30:C31"/>
    <mergeCell ref="E31:E32"/>
    <mergeCell ref="E27:E28"/>
    <mergeCell ref="B32:B33"/>
    <mergeCell ref="C32:C33"/>
    <mergeCell ref="A34:A35"/>
    <mergeCell ref="B34:B35"/>
    <mergeCell ref="C34:C35"/>
    <mergeCell ref="A32:A33"/>
    <mergeCell ref="B42:B43"/>
    <mergeCell ref="C42:C43"/>
    <mergeCell ref="C36:C37"/>
    <mergeCell ref="B36:B37"/>
    <mergeCell ref="C40:C41"/>
    <mergeCell ref="G36:H36"/>
    <mergeCell ref="G37:H38"/>
    <mergeCell ref="A38:A39"/>
    <mergeCell ref="B38:B39"/>
    <mergeCell ref="C38:C39"/>
    <mergeCell ref="E35:E36"/>
    <mergeCell ref="A36:A37"/>
    <mergeCell ref="E39:E40"/>
    <mergeCell ref="A40:A41"/>
    <mergeCell ref="B40:B41"/>
    <mergeCell ref="A42:A43"/>
    <mergeCell ref="A48:A49"/>
    <mergeCell ref="B48:B49"/>
    <mergeCell ref="C48:C49"/>
    <mergeCell ref="A44:A45"/>
    <mergeCell ref="B44:B45"/>
    <mergeCell ref="C44:C45"/>
    <mergeCell ref="A46:A47"/>
    <mergeCell ref="B46:B47"/>
    <mergeCell ref="C46:C47"/>
    <mergeCell ref="G56:H56"/>
    <mergeCell ref="A50:A51"/>
    <mergeCell ref="B50:B51"/>
    <mergeCell ref="C50:C51"/>
    <mergeCell ref="A52:A53"/>
    <mergeCell ref="B52:B53"/>
    <mergeCell ref="C52:C53"/>
    <mergeCell ref="G53:H54"/>
    <mergeCell ref="A54:A55"/>
    <mergeCell ref="B54:B55"/>
    <mergeCell ref="C54:C55"/>
    <mergeCell ref="E55:E56"/>
    <mergeCell ref="A56:A57"/>
    <mergeCell ref="B56:B57"/>
    <mergeCell ref="C56:C57"/>
    <mergeCell ref="G64:H64"/>
    <mergeCell ref="A58:A59"/>
    <mergeCell ref="B58:B59"/>
    <mergeCell ref="C58:C59"/>
    <mergeCell ref="E59:E60"/>
    <mergeCell ref="A60:A61"/>
    <mergeCell ref="B60:B61"/>
    <mergeCell ref="C60:C61"/>
    <mergeCell ref="G60:H60"/>
    <mergeCell ref="G61:H62"/>
    <mergeCell ref="A62:A63"/>
    <mergeCell ref="B62:B63"/>
    <mergeCell ref="C62:C63"/>
    <mergeCell ref="E63:E64"/>
    <mergeCell ref="A64:A65"/>
    <mergeCell ref="B64:B65"/>
    <mergeCell ref="C64:C65"/>
    <mergeCell ref="E51:E52"/>
    <mergeCell ref="U34:W34"/>
    <mergeCell ref="U33:W33"/>
    <mergeCell ref="Q34:S34"/>
    <mergeCell ref="Q33:S33"/>
    <mergeCell ref="G44:H44"/>
    <mergeCell ref="G40:H40"/>
    <mergeCell ref="G48:H48"/>
    <mergeCell ref="E43:E44"/>
    <mergeCell ref="G45:H46"/>
    <mergeCell ref="I9:I10"/>
    <mergeCell ref="I25:I26"/>
    <mergeCell ref="I41:I42"/>
    <mergeCell ref="I57:I58"/>
    <mergeCell ref="Y33:Y34"/>
    <mergeCell ref="K33:N33"/>
    <mergeCell ref="K34:N34"/>
    <mergeCell ref="E15:E16"/>
    <mergeCell ref="E23:E24"/>
    <mergeCell ref="P33:P34"/>
    <mergeCell ref="T33:T34"/>
    <mergeCell ref="J33:J34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Y33"/>
  <sheetViews>
    <sheetView zoomScale="90" zoomScaleNormal="90" workbookViewId="0" topLeftCell="A1">
      <selection activeCell="H8" sqref="H8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719" t="s">
        <v>2255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</row>
    <row r="2" spans="1:25" ht="20.25" customHeight="1">
      <c r="A2" s="721">
        <v>1</v>
      </c>
      <c r="B2" s="721" t="s">
        <v>2256</v>
      </c>
      <c r="C2" s="722" t="s">
        <v>2107</v>
      </c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</row>
    <row r="3" spans="1:25" ht="20.25" customHeight="1">
      <c r="A3" s="721"/>
      <c r="B3" s="721"/>
      <c r="C3" s="722"/>
      <c r="D3" s="421"/>
      <c r="E3" s="723"/>
      <c r="F3" s="431"/>
      <c r="G3" s="423"/>
      <c r="H3" s="428"/>
      <c r="I3" s="428"/>
      <c r="J3" s="428"/>
      <c r="K3" s="428"/>
      <c r="L3" s="424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</row>
    <row r="4" spans="1:25" ht="20.25" customHeight="1">
      <c r="A4" s="721">
        <v>2</v>
      </c>
      <c r="B4" s="721" t="s">
        <v>2194</v>
      </c>
      <c r="C4" s="722"/>
      <c r="D4" s="419"/>
      <c r="E4" s="724"/>
      <c r="F4" s="432"/>
      <c r="G4" s="426"/>
      <c r="H4" s="421"/>
      <c r="I4" s="421"/>
      <c r="J4" s="421"/>
      <c r="K4" s="421"/>
      <c r="L4" s="422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</row>
    <row r="5" spans="1:25" ht="20.25" customHeight="1">
      <c r="A5" s="721"/>
      <c r="B5" s="721"/>
      <c r="C5" s="722"/>
      <c r="D5" s="418"/>
      <c r="E5" s="409"/>
      <c r="F5" s="409"/>
      <c r="G5" s="725">
        <v>4</v>
      </c>
      <c r="H5" s="445"/>
      <c r="I5" s="445"/>
      <c r="J5" s="445"/>
      <c r="K5" s="456"/>
      <c r="L5" s="463"/>
      <c r="M5" s="423"/>
      <c r="N5" s="428"/>
      <c r="O5" s="428"/>
      <c r="P5" s="428"/>
      <c r="Q5" s="428"/>
      <c r="R5" s="428"/>
      <c r="S5" s="428"/>
      <c r="T5" s="424"/>
      <c r="U5" s="409"/>
      <c r="V5" s="409"/>
      <c r="W5" s="409"/>
      <c r="X5" s="409"/>
      <c r="Y5" s="418"/>
    </row>
    <row r="6" spans="1:25" ht="20.25" customHeight="1">
      <c r="A6" s="721">
        <v>3</v>
      </c>
      <c r="B6" s="721" t="s">
        <v>2258</v>
      </c>
      <c r="C6" s="722" t="s">
        <v>2257</v>
      </c>
      <c r="D6" s="419"/>
      <c r="E6" s="419"/>
      <c r="F6" s="419"/>
      <c r="G6" s="725"/>
      <c r="H6" s="445"/>
      <c r="I6" s="445"/>
      <c r="J6" s="450"/>
      <c r="K6" s="445"/>
      <c r="L6" s="453"/>
      <c r="M6" s="476"/>
      <c r="N6" s="477"/>
      <c r="O6" s="477"/>
      <c r="P6" s="477"/>
      <c r="Q6" s="477"/>
      <c r="R6" s="477"/>
      <c r="S6" s="477"/>
      <c r="T6" s="431"/>
      <c r="U6" s="409"/>
      <c r="V6" s="409"/>
      <c r="W6" s="409"/>
      <c r="X6" s="409"/>
      <c r="Y6" s="418"/>
    </row>
    <row r="7" spans="1:25" ht="20.25" customHeight="1">
      <c r="A7" s="721"/>
      <c r="B7" s="721"/>
      <c r="C7" s="722"/>
      <c r="D7" s="418"/>
      <c r="E7" s="723"/>
      <c r="F7" s="431"/>
      <c r="G7" s="428"/>
      <c r="H7" s="428"/>
      <c r="I7" s="428"/>
      <c r="J7" s="478"/>
      <c r="K7" s="428"/>
      <c r="L7" s="429"/>
      <c r="M7" s="430"/>
      <c r="N7" s="409"/>
      <c r="O7" s="409"/>
      <c r="P7" s="409"/>
      <c r="Q7" s="409"/>
      <c r="R7" s="409"/>
      <c r="S7" s="409"/>
      <c r="T7" s="427"/>
      <c r="U7" s="409"/>
      <c r="V7" s="409"/>
      <c r="W7" s="409"/>
      <c r="X7" s="409"/>
      <c r="Y7" s="418"/>
    </row>
    <row r="8" spans="1:25" ht="20.25" customHeight="1">
      <c r="A8" s="721">
        <v>4</v>
      </c>
      <c r="B8" s="721" t="s">
        <v>2194</v>
      </c>
      <c r="C8" s="722"/>
      <c r="D8" s="418"/>
      <c r="E8" s="724"/>
      <c r="F8" s="432"/>
      <c r="G8" s="426"/>
      <c r="H8" s="421"/>
      <c r="I8" s="421"/>
      <c r="J8" s="472"/>
      <c r="K8" s="421"/>
      <c r="L8" s="421"/>
      <c r="M8" s="409"/>
      <c r="N8" s="409"/>
      <c r="O8" s="409">
        <v>8</v>
      </c>
      <c r="P8" s="409"/>
      <c r="Q8" s="409"/>
      <c r="R8" s="409">
        <v>10</v>
      </c>
      <c r="S8" s="409"/>
      <c r="T8" s="427"/>
      <c r="U8" s="409"/>
      <c r="V8" s="409"/>
      <c r="W8" s="409"/>
      <c r="X8" s="409"/>
      <c r="Y8" s="418"/>
    </row>
    <row r="9" spans="1:25" ht="20.25" customHeight="1">
      <c r="A9" s="721"/>
      <c r="B9" s="721"/>
      <c r="C9" s="722"/>
      <c r="D9" s="421"/>
      <c r="E9" s="409"/>
      <c r="F9" s="409"/>
      <c r="G9" s="409"/>
      <c r="H9" s="409"/>
      <c r="I9" s="448"/>
      <c r="J9" s="480"/>
      <c r="K9" s="448"/>
      <c r="L9" s="448"/>
      <c r="M9" s="456"/>
      <c r="N9" s="456"/>
      <c r="O9" s="445"/>
      <c r="P9" s="445"/>
      <c r="Q9" s="445"/>
      <c r="R9" s="445"/>
      <c r="S9" s="456"/>
      <c r="T9" s="463"/>
      <c r="U9" s="423"/>
      <c r="V9" s="428"/>
      <c r="W9" s="424"/>
      <c r="X9" s="436"/>
      <c r="Y9" s="418"/>
    </row>
    <row r="10" spans="1:25" ht="20.25" customHeight="1">
      <c r="A10" s="721">
        <v>5</v>
      </c>
      <c r="B10" s="721" t="s">
        <v>2260</v>
      </c>
      <c r="C10" s="722" t="s">
        <v>2259</v>
      </c>
      <c r="D10" s="418"/>
      <c r="E10" s="419"/>
      <c r="F10" s="419"/>
      <c r="G10" s="409"/>
      <c r="H10" s="452"/>
      <c r="I10" s="409"/>
      <c r="J10" s="452"/>
      <c r="K10" s="409"/>
      <c r="L10" s="409"/>
      <c r="M10" s="445"/>
      <c r="N10" s="481"/>
      <c r="O10" s="445"/>
      <c r="P10" s="445"/>
      <c r="Q10" s="445"/>
      <c r="R10" s="450"/>
      <c r="S10" s="445"/>
      <c r="T10" s="453"/>
      <c r="U10" s="476"/>
      <c r="V10" s="477"/>
      <c r="W10" s="431"/>
      <c r="X10" s="409"/>
      <c r="Y10" s="418"/>
    </row>
    <row r="11" spans="1:25" ht="20.25" customHeight="1">
      <c r="A11" s="721"/>
      <c r="B11" s="721"/>
      <c r="C11" s="722"/>
      <c r="D11" s="421"/>
      <c r="E11" s="723"/>
      <c r="F11" s="431"/>
      <c r="G11" s="423"/>
      <c r="H11" s="478"/>
      <c r="I11" s="428"/>
      <c r="J11" s="478"/>
      <c r="K11" s="428"/>
      <c r="L11" s="424"/>
      <c r="M11" s="409"/>
      <c r="N11" s="452"/>
      <c r="O11" s="409"/>
      <c r="P11" s="409"/>
      <c r="Q11" s="409"/>
      <c r="R11" s="452"/>
      <c r="S11" s="409"/>
      <c r="T11" s="427"/>
      <c r="U11" s="409"/>
      <c r="V11" s="409"/>
      <c r="W11" s="427"/>
      <c r="X11" s="409"/>
      <c r="Y11" s="418"/>
    </row>
    <row r="12" spans="1:25" ht="20.25" customHeight="1">
      <c r="A12" s="721">
        <v>6</v>
      </c>
      <c r="B12" s="721" t="s">
        <v>2194</v>
      </c>
      <c r="C12" s="722"/>
      <c r="D12" s="419"/>
      <c r="E12" s="724"/>
      <c r="F12" s="432"/>
      <c r="G12" s="426"/>
      <c r="H12" s="472"/>
      <c r="I12" s="421"/>
      <c r="J12" s="472"/>
      <c r="K12" s="421"/>
      <c r="L12" s="422"/>
      <c r="M12" s="409"/>
      <c r="N12" s="452"/>
      <c r="O12" s="409"/>
      <c r="P12" s="409"/>
      <c r="Q12" s="409"/>
      <c r="R12" s="452"/>
      <c r="S12" s="409"/>
      <c r="T12" s="427"/>
      <c r="U12" s="409"/>
      <c r="V12" s="409"/>
      <c r="W12" s="427"/>
      <c r="X12" s="409"/>
      <c r="Y12" s="418"/>
    </row>
    <row r="13" spans="1:25" ht="20.25" customHeight="1">
      <c r="A13" s="721"/>
      <c r="B13" s="721"/>
      <c r="C13" s="722"/>
      <c r="D13" s="418"/>
      <c r="E13" s="409"/>
      <c r="F13" s="409"/>
      <c r="G13" s="725">
        <v>5</v>
      </c>
      <c r="H13" s="450"/>
      <c r="I13" s="445"/>
      <c r="J13" s="450"/>
      <c r="K13" s="482"/>
      <c r="L13" s="463"/>
      <c r="M13" s="428"/>
      <c r="N13" s="478"/>
      <c r="O13" s="428"/>
      <c r="P13" s="428"/>
      <c r="Q13" s="428"/>
      <c r="R13" s="478"/>
      <c r="S13" s="428"/>
      <c r="T13" s="429"/>
      <c r="U13" s="409"/>
      <c r="V13" s="409"/>
      <c r="W13" s="427"/>
      <c r="X13" s="409"/>
      <c r="Y13" s="418"/>
    </row>
    <row r="14" spans="1:25" ht="20.25" customHeight="1">
      <c r="A14" s="721">
        <v>7</v>
      </c>
      <c r="B14" s="721" t="s">
        <v>2261</v>
      </c>
      <c r="C14" s="722" t="s">
        <v>2104</v>
      </c>
      <c r="D14" s="419"/>
      <c r="E14" s="419"/>
      <c r="F14" s="419"/>
      <c r="G14" s="725"/>
      <c r="H14" s="450"/>
      <c r="I14" s="445"/>
      <c r="J14" s="445"/>
      <c r="K14" s="445"/>
      <c r="L14" s="453"/>
      <c r="M14" s="476"/>
      <c r="N14" s="479"/>
      <c r="O14" s="477"/>
      <c r="P14" s="477"/>
      <c r="Q14" s="477"/>
      <c r="R14" s="479"/>
      <c r="S14" s="477"/>
      <c r="T14" s="477"/>
      <c r="U14" s="409"/>
      <c r="V14" s="409"/>
      <c r="W14" s="427"/>
      <c r="X14" s="409"/>
      <c r="Y14" s="418"/>
    </row>
    <row r="15" spans="1:25" ht="20.25" customHeight="1">
      <c r="A15" s="721"/>
      <c r="B15" s="721"/>
      <c r="C15" s="722"/>
      <c r="D15" s="418"/>
      <c r="E15" s="723">
        <v>1</v>
      </c>
      <c r="F15" s="431"/>
      <c r="G15" s="428"/>
      <c r="H15" s="478"/>
      <c r="I15" s="428"/>
      <c r="J15" s="428"/>
      <c r="K15" s="428"/>
      <c r="L15" s="429"/>
      <c r="M15" s="409"/>
      <c r="N15" s="452"/>
      <c r="O15" s="409"/>
      <c r="P15" s="409"/>
      <c r="Q15" s="409"/>
      <c r="R15" s="452"/>
      <c r="S15" s="409"/>
      <c r="T15" s="409"/>
      <c r="U15" s="409"/>
      <c r="V15" s="409"/>
      <c r="W15" s="427"/>
      <c r="X15" s="409"/>
      <c r="Y15" s="418"/>
    </row>
    <row r="16" spans="1:25" ht="20.25" customHeight="1">
      <c r="A16" s="721">
        <v>8</v>
      </c>
      <c r="B16" s="721" t="s">
        <v>2262</v>
      </c>
      <c r="C16" s="722" t="s">
        <v>2106</v>
      </c>
      <c r="D16" s="419"/>
      <c r="E16" s="724"/>
      <c r="F16" s="432"/>
      <c r="G16" s="426"/>
      <c r="H16" s="472"/>
      <c r="I16" s="421"/>
      <c r="J16" s="421"/>
      <c r="K16" s="421"/>
      <c r="L16" s="421"/>
      <c r="M16" s="409"/>
      <c r="N16" s="452"/>
      <c r="O16" s="409"/>
      <c r="P16" s="409"/>
      <c r="Q16" s="409"/>
      <c r="R16" s="452"/>
      <c r="S16" s="409"/>
      <c r="T16" s="409"/>
      <c r="U16" s="409"/>
      <c r="V16" s="409"/>
      <c r="W16" s="409"/>
      <c r="X16" s="430"/>
      <c r="Y16" s="418"/>
    </row>
    <row r="17" spans="1:25" ht="20.25" customHeight="1">
      <c r="A17" s="721"/>
      <c r="B17" s="721"/>
      <c r="C17" s="722"/>
      <c r="D17" s="409"/>
      <c r="E17" s="409"/>
      <c r="F17" s="409"/>
      <c r="G17" s="409"/>
      <c r="H17" s="729">
        <v>12</v>
      </c>
      <c r="I17" s="727" t="s">
        <v>1862</v>
      </c>
      <c r="J17" s="728"/>
      <c r="K17" s="728"/>
      <c r="L17" s="409"/>
      <c r="M17" s="409"/>
      <c r="N17" s="729">
        <v>13</v>
      </c>
      <c r="O17" s="727" t="s">
        <v>1848</v>
      </c>
      <c r="P17" s="728"/>
      <c r="Q17" s="728"/>
      <c r="R17" s="726">
        <v>14</v>
      </c>
      <c r="S17" s="727" t="s">
        <v>1846</v>
      </c>
      <c r="T17" s="728"/>
      <c r="U17" s="728"/>
      <c r="V17" s="445"/>
      <c r="W17" s="730">
        <v>15</v>
      </c>
      <c r="X17" s="468" t="s">
        <v>1844</v>
      </c>
      <c r="Y17" s="409"/>
    </row>
    <row r="18" spans="1:25" ht="20.25" customHeight="1">
      <c r="A18" s="721">
        <v>9</v>
      </c>
      <c r="B18" s="721" t="s">
        <v>2264</v>
      </c>
      <c r="C18" s="722" t="s">
        <v>2263</v>
      </c>
      <c r="D18" s="419"/>
      <c r="E18" s="433"/>
      <c r="F18" s="433"/>
      <c r="G18" s="409"/>
      <c r="H18" s="729"/>
      <c r="I18" s="731" t="s">
        <v>1863</v>
      </c>
      <c r="J18" s="732"/>
      <c r="K18" s="732"/>
      <c r="L18" s="409"/>
      <c r="M18" s="409"/>
      <c r="N18" s="729"/>
      <c r="O18" s="731" t="s">
        <v>1849</v>
      </c>
      <c r="P18" s="732"/>
      <c r="Q18" s="732"/>
      <c r="R18" s="726"/>
      <c r="S18" s="731" t="s">
        <v>1847</v>
      </c>
      <c r="T18" s="732"/>
      <c r="U18" s="732"/>
      <c r="V18" s="445"/>
      <c r="W18" s="730"/>
      <c r="X18" s="488" t="s">
        <v>1845</v>
      </c>
      <c r="Y18" s="445"/>
    </row>
    <row r="19" spans="1:25" ht="20.25" customHeight="1">
      <c r="A19" s="721"/>
      <c r="B19" s="721"/>
      <c r="C19" s="722"/>
      <c r="D19" s="418"/>
      <c r="E19" s="723">
        <v>2</v>
      </c>
      <c r="F19" s="431"/>
      <c r="G19" s="423"/>
      <c r="H19" s="478"/>
      <c r="I19" s="428"/>
      <c r="J19" s="428"/>
      <c r="K19" s="428"/>
      <c r="L19" s="424"/>
      <c r="M19" s="409"/>
      <c r="N19" s="452"/>
      <c r="O19" s="409"/>
      <c r="P19" s="409"/>
      <c r="Q19" s="409"/>
      <c r="R19" s="452"/>
      <c r="S19" s="409"/>
      <c r="T19" s="409"/>
      <c r="U19" s="409"/>
      <c r="V19" s="409"/>
      <c r="W19" s="427"/>
      <c r="X19" s="409"/>
      <c r="Y19" s="418"/>
    </row>
    <row r="20" spans="1:25" ht="20.25" customHeight="1">
      <c r="A20" s="721">
        <v>10</v>
      </c>
      <c r="B20" s="721" t="s">
        <v>2265</v>
      </c>
      <c r="C20" s="722" t="s">
        <v>2259</v>
      </c>
      <c r="D20" s="419"/>
      <c r="E20" s="724"/>
      <c r="F20" s="432"/>
      <c r="G20" s="426"/>
      <c r="H20" s="472"/>
      <c r="I20" s="421"/>
      <c r="J20" s="421"/>
      <c r="K20" s="421"/>
      <c r="L20" s="422"/>
      <c r="M20" s="409"/>
      <c r="N20" s="452"/>
      <c r="O20" s="409"/>
      <c r="P20" s="409"/>
      <c r="Q20" s="409"/>
      <c r="R20" s="452"/>
      <c r="S20" s="409"/>
      <c r="T20" s="409"/>
      <c r="U20" s="409"/>
      <c r="V20" s="409"/>
      <c r="W20" s="427"/>
      <c r="X20" s="409"/>
      <c r="Y20" s="418"/>
    </row>
    <row r="21" spans="1:25" ht="20.25" customHeight="1">
      <c r="A21" s="721"/>
      <c r="B21" s="721"/>
      <c r="C21" s="722"/>
      <c r="D21" s="418"/>
      <c r="E21" s="409"/>
      <c r="F21" s="409"/>
      <c r="G21" s="725">
        <v>6</v>
      </c>
      <c r="H21" s="450"/>
      <c r="I21" s="445"/>
      <c r="J21" s="445"/>
      <c r="K21" s="456"/>
      <c r="L21" s="463"/>
      <c r="M21" s="423"/>
      <c r="N21" s="478"/>
      <c r="O21" s="428"/>
      <c r="P21" s="428"/>
      <c r="Q21" s="428"/>
      <c r="R21" s="478"/>
      <c r="S21" s="428"/>
      <c r="T21" s="424"/>
      <c r="U21" s="409"/>
      <c r="V21" s="409"/>
      <c r="W21" s="427"/>
      <c r="X21" s="409"/>
      <c r="Y21" s="418"/>
    </row>
    <row r="22" spans="1:25" ht="20.25" customHeight="1">
      <c r="A22" s="721">
        <v>11</v>
      </c>
      <c r="B22" s="721" t="s">
        <v>2194</v>
      </c>
      <c r="C22" s="722"/>
      <c r="D22" s="418"/>
      <c r="E22" s="419"/>
      <c r="F22" s="419"/>
      <c r="G22" s="725"/>
      <c r="H22" s="450"/>
      <c r="I22" s="445"/>
      <c r="J22" s="450"/>
      <c r="K22" s="445"/>
      <c r="L22" s="453"/>
      <c r="M22" s="476"/>
      <c r="N22" s="479"/>
      <c r="O22" s="477"/>
      <c r="P22" s="477"/>
      <c r="Q22" s="477"/>
      <c r="R22" s="479"/>
      <c r="S22" s="477"/>
      <c r="T22" s="431"/>
      <c r="U22" s="409"/>
      <c r="V22" s="409"/>
      <c r="W22" s="427"/>
      <c r="X22" s="409"/>
      <c r="Y22" s="418"/>
    </row>
    <row r="23" spans="1:25" ht="20.25" customHeight="1">
      <c r="A23" s="721"/>
      <c r="B23" s="721"/>
      <c r="C23" s="722"/>
      <c r="D23" s="421"/>
      <c r="E23" s="723"/>
      <c r="F23" s="431"/>
      <c r="G23" s="419"/>
      <c r="H23" s="454"/>
      <c r="I23" s="419"/>
      <c r="J23" s="454"/>
      <c r="K23" s="419"/>
      <c r="L23" s="429"/>
      <c r="M23" s="409"/>
      <c r="N23" s="452"/>
      <c r="O23" s="409"/>
      <c r="P23" s="409"/>
      <c r="Q23" s="409"/>
      <c r="R23" s="452"/>
      <c r="S23" s="409"/>
      <c r="T23" s="427"/>
      <c r="U23" s="409"/>
      <c r="V23" s="409"/>
      <c r="W23" s="427"/>
      <c r="X23" s="409"/>
      <c r="Y23" s="418"/>
    </row>
    <row r="24" spans="1:25" ht="20.25" customHeight="1">
      <c r="A24" s="721">
        <v>12</v>
      </c>
      <c r="B24" s="721" t="s">
        <v>2266</v>
      </c>
      <c r="C24" s="722" t="s">
        <v>2109</v>
      </c>
      <c r="D24" s="419"/>
      <c r="E24" s="724"/>
      <c r="F24" s="432"/>
      <c r="G24" s="426"/>
      <c r="H24" s="472"/>
      <c r="I24" s="421"/>
      <c r="J24" s="472"/>
      <c r="K24" s="421"/>
      <c r="L24" s="421"/>
      <c r="M24" s="409"/>
      <c r="N24" s="452"/>
      <c r="O24" s="409"/>
      <c r="P24" s="409"/>
      <c r="Q24" s="409"/>
      <c r="R24" s="452"/>
      <c r="S24" s="409"/>
      <c r="T24" s="427"/>
      <c r="U24" s="409"/>
      <c r="V24" s="409"/>
      <c r="W24" s="427"/>
      <c r="X24" s="409"/>
      <c r="Y24" s="418"/>
    </row>
    <row r="25" spans="1:25" ht="20.25" customHeight="1">
      <c r="A25" s="721"/>
      <c r="B25" s="721"/>
      <c r="C25" s="722"/>
      <c r="D25" s="418"/>
      <c r="E25" s="409"/>
      <c r="F25" s="409"/>
      <c r="G25" s="409"/>
      <c r="H25" s="452"/>
      <c r="I25" s="462"/>
      <c r="J25" s="480"/>
      <c r="K25" s="448"/>
      <c r="L25" s="448"/>
      <c r="M25" s="456"/>
      <c r="N25" s="455"/>
      <c r="O25" s="445"/>
      <c r="P25" s="445"/>
      <c r="Q25" s="445"/>
      <c r="R25" s="450"/>
      <c r="S25" s="456"/>
      <c r="T25" s="463"/>
      <c r="U25" s="423"/>
      <c r="V25" s="428"/>
      <c r="W25" s="429"/>
      <c r="X25" s="436"/>
      <c r="Y25" s="418"/>
    </row>
    <row r="26" spans="1:25" ht="20.25" customHeight="1">
      <c r="A26" s="721">
        <v>13</v>
      </c>
      <c r="B26" s="721" t="s">
        <v>2267</v>
      </c>
      <c r="C26" s="722" t="s">
        <v>2259</v>
      </c>
      <c r="D26" s="419"/>
      <c r="E26" s="433"/>
      <c r="F26" s="433"/>
      <c r="G26" s="409"/>
      <c r="H26" s="409"/>
      <c r="I26" s="409"/>
      <c r="J26" s="452"/>
      <c r="K26" s="409"/>
      <c r="L26" s="409"/>
      <c r="M26" s="445"/>
      <c r="N26" s="445"/>
      <c r="O26" s="445"/>
      <c r="P26" s="445"/>
      <c r="Q26" s="445"/>
      <c r="R26" s="445"/>
      <c r="S26" s="445"/>
      <c r="T26" s="453"/>
      <c r="U26" s="476"/>
      <c r="V26" s="477"/>
      <c r="W26" s="477"/>
      <c r="X26" s="409"/>
      <c r="Y26" s="418"/>
    </row>
    <row r="27" spans="1:25" ht="20.25" customHeight="1">
      <c r="A27" s="721"/>
      <c r="B27" s="721"/>
      <c r="C27" s="722"/>
      <c r="D27" s="418"/>
      <c r="E27" s="723">
        <v>3</v>
      </c>
      <c r="F27" s="431"/>
      <c r="G27" s="423"/>
      <c r="H27" s="428"/>
      <c r="I27" s="428"/>
      <c r="J27" s="478"/>
      <c r="K27" s="428"/>
      <c r="L27" s="424"/>
      <c r="M27" s="409"/>
      <c r="N27" s="409"/>
      <c r="O27" s="409">
        <v>9</v>
      </c>
      <c r="P27" s="409"/>
      <c r="Q27" s="409"/>
      <c r="R27" s="409">
        <v>11</v>
      </c>
      <c r="S27" s="409"/>
      <c r="T27" s="427"/>
      <c r="U27" s="409"/>
      <c r="V27" s="409"/>
      <c r="W27" s="409"/>
      <c r="X27" s="409"/>
      <c r="Y27" s="418"/>
    </row>
    <row r="28" spans="1:25" ht="20.25" customHeight="1">
      <c r="A28" s="721">
        <v>14</v>
      </c>
      <c r="B28" s="721" t="s">
        <v>2268</v>
      </c>
      <c r="C28" s="722" t="s">
        <v>2107</v>
      </c>
      <c r="D28" s="419"/>
      <c r="E28" s="724"/>
      <c r="F28" s="432"/>
      <c r="G28" s="426"/>
      <c r="H28" s="421"/>
      <c r="I28" s="421"/>
      <c r="J28" s="472"/>
      <c r="K28" s="421"/>
      <c r="L28" s="422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18"/>
    </row>
    <row r="29" spans="1:25" ht="20.25" customHeight="1">
      <c r="A29" s="721"/>
      <c r="B29" s="721"/>
      <c r="C29" s="722"/>
      <c r="D29" s="418"/>
      <c r="E29" s="409"/>
      <c r="F29" s="409"/>
      <c r="G29" s="725">
        <v>7</v>
      </c>
      <c r="H29" s="445"/>
      <c r="I29" s="445"/>
      <c r="J29" s="450"/>
      <c r="K29" s="482"/>
      <c r="L29" s="463"/>
      <c r="M29" s="428"/>
      <c r="N29" s="428"/>
      <c r="O29" s="428"/>
      <c r="P29" s="428"/>
      <c r="Q29" s="428"/>
      <c r="R29" s="428"/>
      <c r="S29" s="428"/>
      <c r="T29" s="429"/>
      <c r="U29" s="409"/>
      <c r="V29" s="409"/>
      <c r="W29" s="409"/>
      <c r="X29" s="409"/>
      <c r="Y29" s="418"/>
    </row>
    <row r="30" spans="1:25" ht="20.25" customHeight="1">
      <c r="A30" s="721">
        <v>15</v>
      </c>
      <c r="B30" s="721" t="s">
        <v>2194</v>
      </c>
      <c r="C30" s="722"/>
      <c r="D30" s="418"/>
      <c r="E30" s="419"/>
      <c r="F30" s="419"/>
      <c r="G30" s="725"/>
      <c r="H30" s="445"/>
      <c r="I30" s="445"/>
      <c r="J30" s="445"/>
      <c r="K30" s="445"/>
      <c r="L30" s="453"/>
      <c r="M30" s="476"/>
      <c r="N30" s="477"/>
      <c r="O30" s="477"/>
      <c r="P30" s="477"/>
      <c r="Q30" s="477"/>
      <c r="R30" s="477"/>
      <c r="S30" s="477"/>
      <c r="T30" s="477"/>
      <c r="U30" s="409"/>
      <c r="V30" s="409"/>
      <c r="W30" s="409"/>
      <c r="X30" s="409"/>
      <c r="Y30" s="418"/>
    </row>
    <row r="31" spans="1:25" ht="20.25" customHeight="1">
      <c r="A31" s="721"/>
      <c r="B31" s="721"/>
      <c r="C31" s="722"/>
      <c r="D31" s="421"/>
      <c r="E31" s="723"/>
      <c r="F31" s="431"/>
      <c r="G31" s="423"/>
      <c r="H31" s="428"/>
      <c r="I31" s="428"/>
      <c r="J31" s="428"/>
      <c r="K31" s="428"/>
      <c r="L31" s="42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18"/>
    </row>
    <row r="32" spans="1:25" ht="20.25" customHeight="1">
      <c r="A32" s="721">
        <v>16</v>
      </c>
      <c r="B32" s="721" t="s">
        <v>2269</v>
      </c>
      <c r="C32" s="722" t="s">
        <v>2108</v>
      </c>
      <c r="D32" s="419"/>
      <c r="E32" s="724"/>
      <c r="F32" s="432"/>
      <c r="G32" s="426"/>
      <c r="H32" s="421"/>
      <c r="I32" s="421"/>
      <c r="J32" s="421"/>
      <c r="K32" s="421"/>
      <c r="L32" s="421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18"/>
    </row>
    <row r="33" spans="1:25" ht="20.2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18"/>
    </row>
  </sheetData>
  <sheetProtection/>
  <mergeCells count="71">
    <mergeCell ref="A16:A17"/>
    <mergeCell ref="A10:A11"/>
    <mergeCell ref="C10:C11"/>
    <mergeCell ref="C14:C15"/>
    <mergeCell ref="A1:Y1"/>
    <mergeCell ref="A2:A3"/>
    <mergeCell ref="B2:B3"/>
    <mergeCell ref="C2:C3"/>
    <mergeCell ref="E3:E4"/>
    <mergeCell ref="B22:B23"/>
    <mergeCell ref="C6:C7"/>
    <mergeCell ref="E7:E8"/>
    <mergeCell ref="E15:E16"/>
    <mergeCell ref="B8:B9"/>
    <mergeCell ref="C8:C9"/>
    <mergeCell ref="B10:B11"/>
    <mergeCell ref="G5:G6"/>
    <mergeCell ref="G13:G14"/>
    <mergeCell ref="E11:E12"/>
    <mergeCell ref="E23:E24"/>
    <mergeCell ref="E19:E20"/>
    <mergeCell ref="W17:W18"/>
    <mergeCell ref="B16:B17"/>
    <mergeCell ref="C16:C17"/>
    <mergeCell ref="A14:A15"/>
    <mergeCell ref="B14:B15"/>
    <mergeCell ref="C18:C19"/>
    <mergeCell ref="R17:R18"/>
    <mergeCell ref="S17:U17"/>
    <mergeCell ref="I18:K18"/>
    <mergeCell ref="O18:Q18"/>
    <mergeCell ref="C4:C5"/>
    <mergeCell ref="A12:A13"/>
    <mergeCell ref="B12:B13"/>
    <mergeCell ref="C12:C13"/>
    <mergeCell ref="B6:B7"/>
    <mergeCell ref="A4:A5"/>
    <mergeCell ref="B4:B5"/>
    <mergeCell ref="A8:A9"/>
    <mergeCell ref="A6:A7"/>
    <mergeCell ref="A20:A21"/>
    <mergeCell ref="B20:B21"/>
    <mergeCell ref="A18:A19"/>
    <mergeCell ref="B26:B27"/>
    <mergeCell ref="B18:B19"/>
    <mergeCell ref="A24:A25"/>
    <mergeCell ref="B24:B25"/>
    <mergeCell ref="A22:A23"/>
    <mergeCell ref="A32:A33"/>
    <mergeCell ref="B32:B33"/>
    <mergeCell ref="C32:C33"/>
    <mergeCell ref="A28:A29"/>
    <mergeCell ref="B28:B29"/>
    <mergeCell ref="C28:C29"/>
    <mergeCell ref="A30:A31"/>
    <mergeCell ref="B30:B31"/>
    <mergeCell ref="A26:A27"/>
    <mergeCell ref="S18:U18"/>
    <mergeCell ref="H17:H18"/>
    <mergeCell ref="I17:K17"/>
    <mergeCell ref="N17:N18"/>
    <mergeCell ref="O17:Q17"/>
    <mergeCell ref="C30:C31"/>
    <mergeCell ref="G21:G22"/>
    <mergeCell ref="G29:G30"/>
    <mergeCell ref="C20:C21"/>
    <mergeCell ref="E27:E28"/>
    <mergeCell ref="C26:C27"/>
    <mergeCell ref="C22:C23"/>
    <mergeCell ref="E31:E32"/>
    <mergeCell ref="C24:C25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1" width="4.875" style="70" customWidth="1"/>
    <col min="2" max="2" width="64.375" style="71" customWidth="1"/>
    <col min="3" max="3" width="6.00390625" style="70" customWidth="1"/>
    <col min="4" max="16384" width="9.00390625" style="68" customWidth="1"/>
  </cols>
  <sheetData>
    <row r="1" spans="1:3" ht="39.75" customHeight="1">
      <c r="A1" s="573" t="s">
        <v>562</v>
      </c>
      <c r="B1" s="573"/>
      <c r="C1" s="573"/>
    </row>
    <row r="2" spans="1:3" ht="42" customHeight="1">
      <c r="A2" s="9" t="s">
        <v>563</v>
      </c>
      <c r="B2" s="69" t="s">
        <v>1085</v>
      </c>
      <c r="C2" s="9">
        <v>1</v>
      </c>
    </row>
    <row r="3" spans="1:3" ht="42" customHeight="1">
      <c r="A3" s="9" t="s">
        <v>564</v>
      </c>
      <c r="B3" s="69" t="s">
        <v>1086</v>
      </c>
      <c r="C3" s="9">
        <v>2</v>
      </c>
    </row>
    <row r="4" spans="1:3" ht="42" customHeight="1">
      <c r="A4" s="9" t="s">
        <v>565</v>
      </c>
      <c r="B4" s="69" t="s">
        <v>1087</v>
      </c>
      <c r="C4" s="9">
        <v>3</v>
      </c>
    </row>
    <row r="5" spans="1:3" ht="42" customHeight="1">
      <c r="A5" s="9" t="s">
        <v>566</v>
      </c>
      <c r="B5" s="69" t="s">
        <v>1088</v>
      </c>
      <c r="C5" s="9">
        <v>4</v>
      </c>
    </row>
    <row r="6" spans="1:3" ht="42" customHeight="1">
      <c r="A6" s="9" t="s">
        <v>567</v>
      </c>
      <c r="B6" s="69" t="s">
        <v>1089</v>
      </c>
      <c r="C6" s="9">
        <v>13</v>
      </c>
    </row>
    <row r="7" spans="1:3" ht="42" customHeight="1">
      <c r="A7" s="9" t="s">
        <v>568</v>
      </c>
      <c r="B7" s="69" t="s">
        <v>1090</v>
      </c>
      <c r="C7" s="9">
        <v>28</v>
      </c>
    </row>
    <row r="8" spans="1:3" ht="42" customHeight="1">
      <c r="A8" s="9"/>
      <c r="B8" s="69"/>
      <c r="C8" s="9"/>
    </row>
  </sheetData>
  <sheetProtection password="CC3D" sheet="1"/>
  <mergeCells count="1">
    <mergeCell ref="A1:C1"/>
  </mergeCells>
  <printOptions/>
  <pageMargins left="0.97" right="0.75" top="0.7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7"/>
  <sheetViews>
    <sheetView zoomScale="90" zoomScaleNormal="90" workbookViewId="0" topLeftCell="A268">
      <selection activeCell="H8" sqref="H8"/>
    </sheetView>
  </sheetViews>
  <sheetFormatPr defaultColWidth="9.00390625" defaultRowHeight="14.25"/>
  <cols>
    <col min="1" max="1" width="4.25390625" style="139" customWidth="1"/>
    <col min="2" max="2" width="13.25390625" style="8" customWidth="1"/>
    <col min="3" max="3" width="6.75390625" style="1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6384" width="9.00390625" style="11" customWidth="1"/>
  </cols>
  <sheetData>
    <row r="1" spans="1:12" ht="27" customHeight="1">
      <c r="A1" s="719" t="s">
        <v>2270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</row>
    <row r="2" spans="1:12" ht="10.5" customHeight="1">
      <c r="A2" s="721">
        <v>1</v>
      </c>
      <c r="B2" s="721" t="s">
        <v>2272</v>
      </c>
      <c r="C2" s="722" t="s">
        <v>2271</v>
      </c>
      <c r="D2" s="418"/>
      <c r="E2" s="419"/>
      <c r="F2" s="419"/>
      <c r="G2" s="409"/>
      <c r="H2" s="409"/>
      <c r="I2" s="409"/>
      <c r="J2" s="409"/>
      <c r="K2" s="409"/>
      <c r="L2" s="409"/>
    </row>
    <row r="3" spans="1:12" ht="10.5" customHeight="1">
      <c r="A3" s="721"/>
      <c r="B3" s="721"/>
      <c r="C3" s="722"/>
      <c r="D3" s="421"/>
      <c r="E3" s="723"/>
      <c r="F3" s="431"/>
      <c r="G3" s="423"/>
      <c r="H3" s="424"/>
      <c r="I3" s="409"/>
      <c r="J3" s="409"/>
      <c r="K3" s="409"/>
      <c r="L3" s="409"/>
    </row>
    <row r="4" spans="1:12" ht="10.5" customHeight="1">
      <c r="A4" s="721">
        <v>2</v>
      </c>
      <c r="B4" s="721" t="s">
        <v>2413</v>
      </c>
      <c r="C4" s="722"/>
      <c r="D4" s="419"/>
      <c r="E4" s="724"/>
      <c r="F4" s="432"/>
      <c r="G4" s="426"/>
      <c r="H4" s="422"/>
      <c r="I4" s="409"/>
      <c r="J4" s="409"/>
      <c r="K4" s="409"/>
      <c r="L4" s="409"/>
    </row>
    <row r="5" spans="1:12" ht="10.5" customHeight="1">
      <c r="A5" s="721"/>
      <c r="B5" s="721"/>
      <c r="C5" s="722"/>
      <c r="D5" s="418"/>
      <c r="E5" s="409"/>
      <c r="F5" s="409"/>
      <c r="G5" s="725">
        <v>33</v>
      </c>
      <c r="H5" s="730"/>
      <c r="I5" s="423"/>
      <c r="J5" s="424"/>
      <c r="K5" s="409"/>
      <c r="L5" s="409"/>
    </row>
    <row r="6" spans="1:12" ht="10.5" customHeight="1">
      <c r="A6" s="721">
        <v>3</v>
      </c>
      <c r="B6" s="721" t="s">
        <v>2274</v>
      </c>
      <c r="C6" s="722" t="s">
        <v>2273</v>
      </c>
      <c r="D6" s="419"/>
      <c r="E6" s="419"/>
      <c r="F6" s="419"/>
      <c r="G6" s="725"/>
      <c r="H6" s="730"/>
      <c r="I6" s="810"/>
      <c r="J6" s="812"/>
      <c r="K6" s="409"/>
      <c r="L6" s="409"/>
    </row>
    <row r="7" spans="1:12" ht="10.5" customHeight="1">
      <c r="A7" s="721"/>
      <c r="B7" s="721"/>
      <c r="C7" s="722"/>
      <c r="D7" s="418"/>
      <c r="E7" s="723"/>
      <c r="F7" s="431"/>
      <c r="G7" s="428"/>
      <c r="H7" s="429"/>
      <c r="I7" s="430"/>
      <c r="J7" s="427"/>
      <c r="K7" s="409"/>
      <c r="L7" s="409"/>
    </row>
    <row r="8" spans="1:12" ht="10.5" customHeight="1">
      <c r="A8" s="721">
        <v>4</v>
      </c>
      <c r="B8" s="721" t="s">
        <v>2413</v>
      </c>
      <c r="C8" s="722"/>
      <c r="D8" s="418"/>
      <c r="E8" s="724"/>
      <c r="F8" s="432"/>
      <c r="G8" s="426"/>
      <c r="H8" s="421"/>
      <c r="I8" s="409"/>
      <c r="J8" s="427"/>
      <c r="K8" s="409"/>
      <c r="L8" s="409"/>
    </row>
    <row r="9" spans="1:12" ht="10.5" customHeight="1">
      <c r="A9" s="721"/>
      <c r="B9" s="721"/>
      <c r="C9" s="722"/>
      <c r="D9" s="421"/>
      <c r="E9" s="409"/>
      <c r="F9" s="409"/>
      <c r="G9" s="409"/>
      <c r="H9" s="409"/>
      <c r="I9" s="725">
        <v>65</v>
      </c>
      <c r="J9" s="730"/>
      <c r="K9" s="423"/>
      <c r="L9" s="424"/>
    </row>
    <row r="10" spans="1:13" ht="10.5" customHeight="1">
      <c r="A10" s="721">
        <v>5</v>
      </c>
      <c r="B10" s="721" t="s">
        <v>2276</v>
      </c>
      <c r="C10" s="722" t="s">
        <v>2275</v>
      </c>
      <c r="D10" s="418"/>
      <c r="E10" s="419"/>
      <c r="F10" s="419"/>
      <c r="G10" s="409"/>
      <c r="H10" s="409"/>
      <c r="I10" s="725"/>
      <c r="J10" s="730"/>
      <c r="K10" s="810"/>
      <c r="L10" s="723"/>
      <c r="M10" s="508"/>
    </row>
    <row r="11" spans="1:13" ht="10.5" customHeight="1">
      <c r="A11" s="721"/>
      <c r="B11" s="721"/>
      <c r="C11" s="722"/>
      <c r="D11" s="421"/>
      <c r="E11" s="723">
        <v>1</v>
      </c>
      <c r="F11" s="431"/>
      <c r="G11" s="423"/>
      <c r="H11" s="424"/>
      <c r="I11" s="409"/>
      <c r="J11" s="427"/>
      <c r="K11" s="409"/>
      <c r="L11" s="409"/>
      <c r="M11" s="508"/>
    </row>
    <row r="12" spans="1:13" ht="10.5" customHeight="1">
      <c r="A12" s="721">
        <v>6</v>
      </c>
      <c r="B12" s="721" t="s">
        <v>2278</v>
      </c>
      <c r="C12" s="722" t="s">
        <v>2277</v>
      </c>
      <c r="D12" s="419"/>
      <c r="E12" s="724"/>
      <c r="F12" s="432"/>
      <c r="G12" s="426"/>
      <c r="H12" s="422"/>
      <c r="I12" s="409"/>
      <c r="J12" s="427"/>
      <c r="K12" s="409"/>
      <c r="L12" s="409"/>
      <c r="M12" s="508"/>
    </row>
    <row r="13" spans="1:13" ht="10.5" customHeight="1">
      <c r="A13" s="721"/>
      <c r="B13" s="721"/>
      <c r="C13" s="722"/>
      <c r="D13" s="418"/>
      <c r="E13" s="409"/>
      <c r="F13" s="409"/>
      <c r="G13" s="725">
        <v>34</v>
      </c>
      <c r="H13" s="730"/>
      <c r="I13" s="428"/>
      <c r="J13" s="429"/>
      <c r="K13" s="409"/>
      <c r="L13" s="409"/>
      <c r="M13" s="508"/>
    </row>
    <row r="14" spans="1:13" ht="10.5" customHeight="1">
      <c r="A14" s="721">
        <v>7</v>
      </c>
      <c r="B14" s="721" t="s">
        <v>2280</v>
      </c>
      <c r="C14" s="722" t="s">
        <v>2279</v>
      </c>
      <c r="D14" s="419"/>
      <c r="E14" s="419"/>
      <c r="F14" s="419"/>
      <c r="G14" s="725"/>
      <c r="H14" s="730"/>
      <c r="I14" s="810"/>
      <c r="J14" s="723"/>
      <c r="K14" s="409"/>
      <c r="L14" s="409"/>
      <c r="M14" s="508"/>
    </row>
    <row r="15" spans="1:13" ht="10.5" customHeight="1">
      <c r="A15" s="721"/>
      <c r="B15" s="721"/>
      <c r="C15" s="722"/>
      <c r="D15" s="418"/>
      <c r="E15" s="723">
        <v>2</v>
      </c>
      <c r="F15" s="431"/>
      <c r="G15" s="428"/>
      <c r="H15" s="429"/>
      <c r="I15" s="409"/>
      <c r="J15" s="409"/>
      <c r="K15" s="409"/>
      <c r="L15" s="409"/>
      <c r="M15" s="508"/>
    </row>
    <row r="16" spans="1:13" ht="10.5" customHeight="1">
      <c r="A16" s="721">
        <v>8</v>
      </c>
      <c r="B16" s="721" t="s">
        <v>2282</v>
      </c>
      <c r="C16" s="722" t="s">
        <v>2281</v>
      </c>
      <c r="D16" s="419"/>
      <c r="E16" s="724"/>
      <c r="F16" s="432"/>
      <c r="G16" s="426"/>
      <c r="H16" s="421"/>
      <c r="I16" s="409"/>
      <c r="J16" s="409"/>
      <c r="K16" s="409"/>
      <c r="L16" s="409"/>
      <c r="M16" s="508"/>
    </row>
    <row r="17" spans="1:13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725">
        <v>81</v>
      </c>
      <c r="L17" s="725"/>
      <c r="M17" s="508" t="s">
        <v>2414</v>
      </c>
    </row>
    <row r="18" spans="1:13" ht="10.5" customHeight="1">
      <c r="A18" s="721">
        <v>9</v>
      </c>
      <c r="B18" s="721" t="s">
        <v>2284</v>
      </c>
      <c r="C18" s="722" t="s">
        <v>2283</v>
      </c>
      <c r="D18" s="419"/>
      <c r="E18" s="433"/>
      <c r="F18" s="433"/>
      <c r="G18" s="409"/>
      <c r="H18" s="409"/>
      <c r="I18" s="418"/>
      <c r="J18" s="418"/>
      <c r="K18" s="725"/>
      <c r="L18" s="725"/>
      <c r="M18" s="509"/>
    </row>
    <row r="19" spans="1:13" ht="10.5" customHeight="1">
      <c r="A19" s="721"/>
      <c r="B19" s="721"/>
      <c r="C19" s="722"/>
      <c r="D19" s="418"/>
      <c r="E19" s="723"/>
      <c r="F19" s="431"/>
      <c r="G19" s="423"/>
      <c r="H19" s="424"/>
      <c r="I19" s="409"/>
      <c r="J19" s="409"/>
      <c r="K19" s="409"/>
      <c r="L19" s="409"/>
      <c r="M19" s="508"/>
    </row>
    <row r="20" spans="1:13" ht="10.5" customHeight="1">
      <c r="A20" s="721">
        <v>10</v>
      </c>
      <c r="B20" s="721" t="s">
        <v>2413</v>
      </c>
      <c r="C20" s="722"/>
      <c r="D20" s="419"/>
      <c r="E20" s="724"/>
      <c r="F20" s="432"/>
      <c r="G20" s="426"/>
      <c r="H20" s="422"/>
      <c r="I20" s="409"/>
      <c r="J20" s="409"/>
      <c r="K20" s="409"/>
      <c r="L20" s="409"/>
      <c r="M20" s="508"/>
    </row>
    <row r="21" spans="1:13" ht="10.5" customHeight="1">
      <c r="A21" s="721"/>
      <c r="B21" s="721"/>
      <c r="C21" s="722"/>
      <c r="D21" s="418"/>
      <c r="E21" s="409"/>
      <c r="F21" s="409"/>
      <c r="G21" s="725">
        <v>35</v>
      </c>
      <c r="H21" s="730"/>
      <c r="I21" s="423"/>
      <c r="J21" s="424"/>
      <c r="K21" s="409"/>
      <c r="L21" s="409"/>
      <c r="M21" s="508"/>
    </row>
    <row r="22" spans="1:13" ht="10.5" customHeight="1">
      <c r="A22" s="721">
        <v>11</v>
      </c>
      <c r="B22" s="721" t="s">
        <v>2286</v>
      </c>
      <c r="C22" s="722" t="s">
        <v>2285</v>
      </c>
      <c r="D22" s="418"/>
      <c r="E22" s="419"/>
      <c r="F22" s="419"/>
      <c r="G22" s="725"/>
      <c r="H22" s="730"/>
      <c r="I22" s="810"/>
      <c r="J22" s="812"/>
      <c r="K22" s="409"/>
      <c r="L22" s="409"/>
      <c r="M22" s="508"/>
    </row>
    <row r="23" spans="1:13" ht="10.5" customHeight="1">
      <c r="A23" s="721"/>
      <c r="B23" s="721"/>
      <c r="C23" s="722"/>
      <c r="D23" s="421"/>
      <c r="E23" s="723"/>
      <c r="F23" s="431"/>
      <c r="G23" s="419"/>
      <c r="H23" s="429"/>
      <c r="I23" s="409"/>
      <c r="J23" s="427"/>
      <c r="K23" s="409"/>
      <c r="L23" s="409"/>
      <c r="M23" s="508"/>
    </row>
    <row r="24" spans="1:13" ht="10.5" customHeight="1">
      <c r="A24" s="721">
        <v>12</v>
      </c>
      <c r="B24" s="721" t="s">
        <v>2413</v>
      </c>
      <c r="C24" s="722"/>
      <c r="D24" s="419"/>
      <c r="E24" s="724"/>
      <c r="F24" s="432"/>
      <c r="G24" s="426"/>
      <c r="H24" s="421"/>
      <c r="I24" s="409"/>
      <c r="J24" s="427"/>
      <c r="K24" s="409"/>
      <c r="L24" s="409"/>
      <c r="M24" s="508"/>
    </row>
    <row r="25" spans="1:13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66</v>
      </c>
      <c r="J25" s="730"/>
      <c r="K25" s="423"/>
      <c r="L25" s="424"/>
      <c r="M25" s="508"/>
    </row>
    <row r="26" spans="1:12" ht="10.5" customHeight="1">
      <c r="A26" s="721">
        <v>13</v>
      </c>
      <c r="B26" s="721" t="s">
        <v>2288</v>
      </c>
      <c r="C26" s="722" t="s">
        <v>2287</v>
      </c>
      <c r="D26" s="419"/>
      <c r="E26" s="433"/>
      <c r="F26" s="433"/>
      <c r="G26" s="409"/>
      <c r="H26" s="409"/>
      <c r="I26" s="725"/>
      <c r="J26" s="730"/>
      <c r="K26" s="810"/>
      <c r="L26" s="723"/>
    </row>
    <row r="27" spans="1:12" ht="10.5" customHeight="1">
      <c r="A27" s="721"/>
      <c r="B27" s="721"/>
      <c r="C27" s="722"/>
      <c r="D27" s="418"/>
      <c r="E27" s="723">
        <v>3</v>
      </c>
      <c r="F27" s="431"/>
      <c r="G27" s="423"/>
      <c r="H27" s="424"/>
      <c r="I27" s="409"/>
      <c r="J27" s="427"/>
      <c r="K27" s="409"/>
      <c r="L27" s="409"/>
    </row>
    <row r="28" spans="1:12" ht="10.5" customHeight="1">
      <c r="A28" s="721">
        <v>14</v>
      </c>
      <c r="B28" s="721" t="s">
        <v>2290</v>
      </c>
      <c r="C28" s="722" t="s">
        <v>2289</v>
      </c>
      <c r="D28" s="419"/>
      <c r="E28" s="724"/>
      <c r="F28" s="432"/>
      <c r="G28" s="426"/>
      <c r="H28" s="422"/>
      <c r="I28" s="409"/>
      <c r="J28" s="427"/>
      <c r="K28" s="409"/>
      <c r="L28" s="409"/>
    </row>
    <row r="29" spans="1:12" ht="10.5" customHeight="1">
      <c r="A29" s="721"/>
      <c r="B29" s="721"/>
      <c r="C29" s="722"/>
      <c r="D29" s="418"/>
      <c r="E29" s="409"/>
      <c r="F29" s="409"/>
      <c r="G29" s="725">
        <v>36</v>
      </c>
      <c r="H29" s="730"/>
      <c r="I29" s="428"/>
      <c r="J29" s="429"/>
      <c r="K29" s="409"/>
      <c r="L29" s="409"/>
    </row>
    <row r="30" spans="1:12" ht="10.5" customHeight="1">
      <c r="A30" s="721">
        <v>15</v>
      </c>
      <c r="B30" s="721" t="s">
        <v>2292</v>
      </c>
      <c r="C30" s="722" t="s">
        <v>2291</v>
      </c>
      <c r="D30" s="418"/>
      <c r="E30" s="419"/>
      <c r="F30" s="419"/>
      <c r="G30" s="725"/>
      <c r="H30" s="730"/>
      <c r="I30" s="810"/>
      <c r="J30" s="723"/>
      <c r="K30" s="409"/>
      <c r="L30" s="409"/>
    </row>
    <row r="31" spans="1:12" ht="10.5" customHeight="1">
      <c r="A31" s="721"/>
      <c r="B31" s="721"/>
      <c r="C31" s="722"/>
      <c r="D31" s="421"/>
      <c r="E31" s="723">
        <v>4</v>
      </c>
      <c r="F31" s="431"/>
      <c r="G31" s="423"/>
      <c r="H31" s="429"/>
      <c r="I31" s="409"/>
      <c r="J31" s="409"/>
      <c r="K31" s="409"/>
      <c r="L31" s="409"/>
    </row>
    <row r="32" spans="1:12" ht="10.5" customHeight="1">
      <c r="A32" s="721">
        <v>16</v>
      </c>
      <c r="B32" s="721" t="s">
        <v>2294</v>
      </c>
      <c r="C32" s="722" t="s">
        <v>2293</v>
      </c>
      <c r="D32" s="419"/>
      <c r="E32" s="724"/>
      <c r="F32" s="432"/>
      <c r="G32" s="426"/>
      <c r="H32" s="421"/>
      <c r="I32" s="409"/>
      <c r="J32" s="409"/>
      <c r="K32" s="409"/>
      <c r="L32" s="409"/>
    </row>
    <row r="33" spans="1:12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409"/>
      <c r="K33" s="409"/>
      <c r="L33" s="409"/>
    </row>
    <row r="34" spans="1:12" ht="10.5" customHeight="1">
      <c r="A34" s="721">
        <v>17</v>
      </c>
      <c r="B34" s="721" t="s">
        <v>2296</v>
      </c>
      <c r="C34" s="722" t="s">
        <v>2295</v>
      </c>
      <c r="D34" s="434"/>
      <c r="E34" s="419"/>
      <c r="F34" s="419"/>
      <c r="G34" s="409"/>
      <c r="H34" s="409"/>
      <c r="I34" s="409"/>
      <c r="J34" s="409"/>
      <c r="K34" s="409"/>
      <c r="L34" s="409"/>
    </row>
    <row r="35" spans="1:12" ht="10.5" customHeight="1">
      <c r="A35" s="721"/>
      <c r="B35" s="721"/>
      <c r="C35" s="722"/>
      <c r="D35" s="435"/>
      <c r="E35" s="723"/>
      <c r="F35" s="431"/>
      <c r="G35" s="423"/>
      <c r="H35" s="424"/>
      <c r="I35" s="409"/>
      <c r="J35" s="436"/>
      <c r="K35" s="409"/>
      <c r="L35" s="409"/>
    </row>
    <row r="36" spans="1:12" ht="10.5" customHeight="1">
      <c r="A36" s="721">
        <v>18</v>
      </c>
      <c r="B36" s="721" t="s">
        <v>2413</v>
      </c>
      <c r="C36" s="722"/>
      <c r="D36" s="437"/>
      <c r="E36" s="724"/>
      <c r="F36" s="432"/>
      <c r="G36" s="810"/>
      <c r="H36" s="812"/>
      <c r="I36" s="409"/>
      <c r="J36" s="409"/>
      <c r="K36" s="409"/>
      <c r="L36" s="409"/>
    </row>
    <row r="37" spans="1:12" ht="10.5" customHeight="1">
      <c r="A37" s="721"/>
      <c r="B37" s="721"/>
      <c r="C37" s="722"/>
      <c r="D37" s="434"/>
      <c r="E37" s="409"/>
      <c r="F37" s="409"/>
      <c r="G37" s="725">
        <v>37</v>
      </c>
      <c r="H37" s="730"/>
      <c r="I37" s="423"/>
      <c r="J37" s="424"/>
      <c r="K37" s="409"/>
      <c r="L37" s="409"/>
    </row>
    <row r="38" spans="1:12" ht="10.5" customHeight="1">
      <c r="A38" s="721">
        <v>19</v>
      </c>
      <c r="B38" s="721" t="s">
        <v>2298</v>
      </c>
      <c r="C38" s="722" t="s">
        <v>2297</v>
      </c>
      <c r="D38" s="437"/>
      <c r="E38" s="419"/>
      <c r="F38" s="419"/>
      <c r="G38" s="725"/>
      <c r="H38" s="730"/>
      <c r="I38" s="810"/>
      <c r="J38" s="812"/>
      <c r="K38" s="409"/>
      <c r="L38" s="409"/>
    </row>
    <row r="39" spans="1:12" ht="10.5" customHeight="1">
      <c r="A39" s="721"/>
      <c r="B39" s="721"/>
      <c r="C39" s="722"/>
      <c r="D39" s="434"/>
      <c r="E39" s="723"/>
      <c r="F39" s="431"/>
      <c r="G39" s="423"/>
      <c r="H39" s="429"/>
      <c r="I39" s="409"/>
      <c r="J39" s="427"/>
      <c r="K39" s="409"/>
      <c r="L39" s="409"/>
    </row>
    <row r="40" spans="1:12" ht="10.5" customHeight="1">
      <c r="A40" s="721">
        <v>20</v>
      </c>
      <c r="B40" s="721" t="s">
        <v>2413</v>
      </c>
      <c r="C40" s="722"/>
      <c r="D40" s="434"/>
      <c r="E40" s="724"/>
      <c r="F40" s="432"/>
      <c r="G40" s="810"/>
      <c r="H40" s="723"/>
      <c r="I40" s="409"/>
      <c r="J40" s="427"/>
      <c r="K40" s="409"/>
      <c r="L40" s="409"/>
    </row>
    <row r="41" spans="1:12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67</v>
      </c>
      <c r="J41" s="730"/>
      <c r="K41" s="428"/>
      <c r="L41" s="424"/>
    </row>
    <row r="42" spans="1:13" ht="10.5" customHeight="1">
      <c r="A42" s="721">
        <v>21</v>
      </c>
      <c r="B42" s="721" t="s">
        <v>2300</v>
      </c>
      <c r="C42" s="722" t="s">
        <v>2299</v>
      </c>
      <c r="D42" s="434"/>
      <c r="E42" s="419"/>
      <c r="F42" s="419"/>
      <c r="G42" s="409"/>
      <c r="H42" s="409"/>
      <c r="I42" s="725"/>
      <c r="J42" s="730"/>
      <c r="K42" s="810"/>
      <c r="L42" s="723"/>
      <c r="M42" s="508"/>
    </row>
    <row r="43" spans="1:13" ht="10.5" customHeight="1">
      <c r="A43" s="721"/>
      <c r="B43" s="721"/>
      <c r="C43" s="722"/>
      <c r="D43" s="435"/>
      <c r="E43" s="723">
        <v>5</v>
      </c>
      <c r="F43" s="431"/>
      <c r="G43" s="423"/>
      <c r="H43" s="424"/>
      <c r="I43" s="409"/>
      <c r="J43" s="427"/>
      <c r="K43" s="409"/>
      <c r="L43" s="409"/>
      <c r="M43" s="508"/>
    </row>
    <row r="44" spans="1:13" ht="10.5" customHeight="1">
      <c r="A44" s="721">
        <v>22</v>
      </c>
      <c r="B44" s="721" t="s">
        <v>2302</v>
      </c>
      <c r="C44" s="722" t="s">
        <v>2301</v>
      </c>
      <c r="D44" s="437"/>
      <c r="E44" s="724"/>
      <c r="F44" s="432"/>
      <c r="G44" s="810"/>
      <c r="H44" s="812"/>
      <c r="I44" s="409"/>
      <c r="J44" s="427"/>
      <c r="K44" s="409"/>
      <c r="L44" s="409"/>
      <c r="M44" s="508"/>
    </row>
    <row r="45" spans="1:13" ht="10.5" customHeight="1">
      <c r="A45" s="721"/>
      <c r="B45" s="721"/>
      <c r="C45" s="722"/>
      <c r="D45" s="434"/>
      <c r="E45" s="409"/>
      <c r="F45" s="409"/>
      <c r="G45" s="725">
        <v>38</v>
      </c>
      <c r="H45" s="730"/>
      <c r="I45" s="428"/>
      <c r="J45" s="429"/>
      <c r="K45" s="409"/>
      <c r="L45" s="409"/>
      <c r="M45" s="508"/>
    </row>
    <row r="46" spans="1:13" ht="10.5" customHeight="1">
      <c r="A46" s="721">
        <v>23</v>
      </c>
      <c r="B46" s="721" t="s">
        <v>2304</v>
      </c>
      <c r="C46" s="722" t="s">
        <v>2303</v>
      </c>
      <c r="D46" s="437"/>
      <c r="E46" s="419"/>
      <c r="F46" s="419"/>
      <c r="G46" s="725"/>
      <c r="H46" s="730"/>
      <c r="I46" s="810"/>
      <c r="J46" s="723"/>
      <c r="K46" s="409"/>
      <c r="L46" s="409"/>
      <c r="M46" s="508"/>
    </row>
    <row r="47" spans="1:13" ht="10.5" customHeight="1">
      <c r="A47" s="721"/>
      <c r="B47" s="721"/>
      <c r="C47" s="722"/>
      <c r="D47" s="434"/>
      <c r="E47" s="723">
        <v>6</v>
      </c>
      <c r="F47" s="431"/>
      <c r="G47" s="423"/>
      <c r="H47" s="429"/>
      <c r="I47" s="409"/>
      <c r="J47" s="409"/>
      <c r="K47" s="409"/>
      <c r="L47" s="409"/>
      <c r="M47" s="508"/>
    </row>
    <row r="48" spans="1:13" ht="10.5" customHeight="1">
      <c r="A48" s="721">
        <v>24</v>
      </c>
      <c r="B48" s="721" t="s">
        <v>2306</v>
      </c>
      <c r="C48" s="722" t="s">
        <v>2305</v>
      </c>
      <c r="D48" s="437"/>
      <c r="E48" s="724"/>
      <c r="F48" s="432"/>
      <c r="G48" s="810"/>
      <c r="H48" s="723"/>
      <c r="I48" s="409"/>
      <c r="J48" s="409"/>
      <c r="K48" s="409"/>
      <c r="L48" s="409"/>
      <c r="M48" s="508"/>
    </row>
    <row r="49" spans="1:13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18"/>
      <c r="K49" s="725">
        <v>82</v>
      </c>
      <c r="L49" s="725"/>
      <c r="M49" s="508" t="s">
        <v>2415</v>
      </c>
    </row>
    <row r="50" spans="1:13" ht="10.5" customHeight="1">
      <c r="A50" s="721">
        <v>25</v>
      </c>
      <c r="B50" s="721" t="s">
        <v>2308</v>
      </c>
      <c r="C50" s="722" t="s">
        <v>2307</v>
      </c>
      <c r="D50" s="437"/>
      <c r="E50" s="433"/>
      <c r="F50" s="433"/>
      <c r="G50" s="409"/>
      <c r="H50" s="409"/>
      <c r="I50" s="418"/>
      <c r="J50" s="418"/>
      <c r="K50" s="725"/>
      <c r="L50" s="725"/>
      <c r="M50" s="509"/>
    </row>
    <row r="51" spans="1:13" ht="10.5" customHeight="1">
      <c r="A51" s="721"/>
      <c r="B51" s="721"/>
      <c r="C51" s="722"/>
      <c r="D51" s="434"/>
      <c r="E51" s="723"/>
      <c r="F51" s="431"/>
      <c r="G51" s="423"/>
      <c r="H51" s="424"/>
      <c r="I51" s="409"/>
      <c r="J51" s="409"/>
      <c r="K51" s="409"/>
      <c r="L51" s="439"/>
      <c r="M51" s="508"/>
    </row>
    <row r="52" spans="1:13" ht="10.5" customHeight="1">
      <c r="A52" s="721">
        <v>26</v>
      </c>
      <c r="B52" s="721" t="s">
        <v>2413</v>
      </c>
      <c r="C52" s="722"/>
      <c r="D52" s="437"/>
      <c r="E52" s="724"/>
      <c r="F52" s="432"/>
      <c r="G52" s="426"/>
      <c r="H52" s="422"/>
      <c r="I52" s="409"/>
      <c r="J52" s="409"/>
      <c r="K52" s="409"/>
      <c r="L52" s="409"/>
      <c r="M52" s="508"/>
    </row>
    <row r="53" spans="1:13" ht="10.5" customHeight="1">
      <c r="A53" s="721"/>
      <c r="B53" s="721"/>
      <c r="C53" s="722"/>
      <c r="D53" s="434"/>
      <c r="E53" s="409"/>
      <c r="F53" s="409"/>
      <c r="G53" s="725">
        <v>39</v>
      </c>
      <c r="H53" s="730"/>
      <c r="I53" s="423"/>
      <c r="J53" s="424"/>
      <c r="K53" s="409"/>
      <c r="L53" s="409"/>
      <c r="M53" s="508"/>
    </row>
    <row r="54" spans="1:13" ht="10.5" customHeight="1">
      <c r="A54" s="721">
        <v>27</v>
      </c>
      <c r="B54" s="721" t="s">
        <v>2310</v>
      </c>
      <c r="C54" s="722" t="s">
        <v>2309</v>
      </c>
      <c r="D54" s="434"/>
      <c r="E54" s="419"/>
      <c r="F54" s="419"/>
      <c r="G54" s="725"/>
      <c r="H54" s="730"/>
      <c r="I54" s="810"/>
      <c r="J54" s="812"/>
      <c r="K54" s="409"/>
      <c r="L54" s="409"/>
      <c r="M54" s="508"/>
    </row>
    <row r="55" spans="1:13" ht="10.5" customHeight="1">
      <c r="A55" s="721"/>
      <c r="B55" s="721"/>
      <c r="C55" s="722"/>
      <c r="D55" s="435"/>
      <c r="E55" s="725"/>
      <c r="F55" s="422"/>
      <c r="G55" s="423"/>
      <c r="H55" s="429"/>
      <c r="I55" s="409"/>
      <c r="J55" s="427"/>
      <c r="K55" s="409"/>
      <c r="L55" s="409"/>
      <c r="M55" s="508"/>
    </row>
    <row r="56" spans="1:13" ht="10.5" customHeight="1">
      <c r="A56" s="721">
        <v>28</v>
      </c>
      <c r="B56" s="721" t="s">
        <v>2413</v>
      </c>
      <c r="C56" s="722"/>
      <c r="D56" s="437"/>
      <c r="E56" s="724"/>
      <c r="F56" s="425"/>
      <c r="G56" s="810"/>
      <c r="H56" s="723"/>
      <c r="I56" s="409"/>
      <c r="J56" s="427"/>
      <c r="K56" s="409"/>
      <c r="L56" s="409"/>
      <c r="M56" s="508"/>
    </row>
    <row r="57" spans="1:13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68</v>
      </c>
      <c r="J57" s="730"/>
      <c r="K57" s="423"/>
      <c r="L57" s="424"/>
      <c r="M57" s="508"/>
    </row>
    <row r="58" spans="1:12" ht="10.5" customHeight="1">
      <c r="A58" s="721">
        <v>29</v>
      </c>
      <c r="B58" s="721" t="s">
        <v>2312</v>
      </c>
      <c r="C58" s="722" t="s">
        <v>2311</v>
      </c>
      <c r="D58" s="437"/>
      <c r="E58" s="433"/>
      <c r="F58" s="433"/>
      <c r="G58" s="409"/>
      <c r="H58" s="409"/>
      <c r="I58" s="725"/>
      <c r="J58" s="730"/>
      <c r="K58" s="810"/>
      <c r="L58" s="723"/>
    </row>
    <row r="59" spans="1:12" ht="10.5" customHeight="1">
      <c r="A59" s="721"/>
      <c r="B59" s="721"/>
      <c r="C59" s="722"/>
      <c r="D59" s="434"/>
      <c r="E59" s="725">
        <v>7</v>
      </c>
      <c r="F59" s="422"/>
      <c r="G59" s="423"/>
      <c r="H59" s="424"/>
      <c r="I59" s="409"/>
      <c r="J59" s="427"/>
      <c r="K59" s="409"/>
      <c r="L59" s="409"/>
    </row>
    <row r="60" spans="1:12" ht="10.5" customHeight="1">
      <c r="A60" s="721">
        <v>30</v>
      </c>
      <c r="B60" s="721" t="s">
        <v>2313</v>
      </c>
      <c r="C60" s="722" t="s">
        <v>2275</v>
      </c>
      <c r="D60" s="437"/>
      <c r="E60" s="724"/>
      <c r="F60" s="425"/>
      <c r="G60" s="810"/>
      <c r="H60" s="812"/>
      <c r="I60" s="409"/>
      <c r="J60" s="427"/>
      <c r="K60" s="409"/>
      <c r="L60" s="409"/>
    </row>
    <row r="61" spans="1:12" ht="10.5" customHeight="1">
      <c r="A61" s="721"/>
      <c r="B61" s="721"/>
      <c r="C61" s="722"/>
      <c r="D61" s="434"/>
      <c r="E61" s="409"/>
      <c r="F61" s="409"/>
      <c r="G61" s="725">
        <v>40</v>
      </c>
      <c r="H61" s="730"/>
      <c r="I61" s="423"/>
      <c r="J61" s="429"/>
      <c r="K61" s="409"/>
      <c r="L61" s="409"/>
    </row>
    <row r="62" spans="1:12" ht="10.5" customHeight="1">
      <c r="A62" s="721">
        <v>31</v>
      </c>
      <c r="B62" s="721" t="s">
        <v>2314</v>
      </c>
      <c r="C62" s="722" t="s">
        <v>2287</v>
      </c>
      <c r="D62" s="434"/>
      <c r="E62" s="409"/>
      <c r="F62" s="419"/>
      <c r="G62" s="725"/>
      <c r="H62" s="730"/>
      <c r="I62" s="810"/>
      <c r="J62" s="723"/>
      <c r="K62" s="409"/>
      <c r="L62" s="409"/>
    </row>
    <row r="63" spans="1:12" ht="10.5" customHeight="1">
      <c r="A63" s="721"/>
      <c r="B63" s="721"/>
      <c r="C63" s="722"/>
      <c r="D63" s="435"/>
      <c r="E63" s="723">
        <v>8</v>
      </c>
      <c r="F63" s="422"/>
      <c r="G63" s="423"/>
      <c r="H63" s="429"/>
      <c r="I63" s="409"/>
      <c r="J63" s="409"/>
      <c r="K63" s="409"/>
      <c r="L63" s="409"/>
    </row>
    <row r="64" spans="1:12" ht="10.5" customHeight="1">
      <c r="A64" s="721">
        <v>32</v>
      </c>
      <c r="B64" s="721" t="s">
        <v>2316</v>
      </c>
      <c r="C64" s="722" t="s">
        <v>2315</v>
      </c>
      <c r="D64" s="437"/>
      <c r="E64" s="724"/>
      <c r="F64" s="425"/>
      <c r="G64" s="810"/>
      <c r="H64" s="723"/>
      <c r="I64" s="409"/>
      <c r="J64" s="409"/>
      <c r="K64" s="409"/>
      <c r="L64" s="409"/>
    </row>
    <row r="65" spans="1:12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</row>
    <row r="66" spans="1:12" ht="10.5" customHeight="1">
      <c r="A66" s="721">
        <v>33</v>
      </c>
      <c r="B66" s="721" t="s">
        <v>2318</v>
      </c>
      <c r="C66" s="722" t="s">
        <v>2317</v>
      </c>
      <c r="D66" s="434"/>
      <c r="E66" s="419"/>
      <c r="F66" s="419"/>
      <c r="G66" s="409"/>
      <c r="H66" s="409"/>
      <c r="I66" s="409"/>
      <c r="J66" s="409"/>
      <c r="K66" s="409"/>
      <c r="L66" s="409"/>
    </row>
    <row r="67" spans="1:12" ht="10.5" customHeight="1">
      <c r="A67" s="721"/>
      <c r="B67" s="721"/>
      <c r="C67" s="722"/>
      <c r="D67" s="435"/>
      <c r="E67" s="725"/>
      <c r="F67" s="422"/>
      <c r="G67" s="423"/>
      <c r="H67" s="424"/>
      <c r="I67" s="409"/>
      <c r="J67" s="409"/>
      <c r="K67" s="409"/>
      <c r="L67" s="409"/>
    </row>
    <row r="68" spans="1:12" ht="10.5" customHeight="1">
      <c r="A68" s="721">
        <v>34</v>
      </c>
      <c r="B68" s="721" t="s">
        <v>2413</v>
      </c>
      <c r="C68" s="722"/>
      <c r="D68" s="437"/>
      <c r="E68" s="724"/>
      <c r="F68" s="425"/>
      <c r="G68" s="426"/>
      <c r="H68" s="422"/>
      <c r="I68" s="409"/>
      <c r="J68" s="409"/>
      <c r="K68" s="409"/>
      <c r="L68" s="409"/>
    </row>
    <row r="69" spans="1:12" ht="10.5" customHeight="1">
      <c r="A69" s="721"/>
      <c r="B69" s="721"/>
      <c r="C69" s="722"/>
      <c r="D69" s="434"/>
      <c r="E69" s="409"/>
      <c r="F69" s="409"/>
      <c r="G69" s="725">
        <v>41</v>
      </c>
      <c r="H69" s="730"/>
      <c r="I69" s="423"/>
      <c r="J69" s="424"/>
      <c r="K69" s="409"/>
      <c r="L69" s="409"/>
    </row>
    <row r="70" spans="1:12" ht="10.5" customHeight="1">
      <c r="A70" s="721">
        <v>35</v>
      </c>
      <c r="B70" s="721" t="s">
        <v>2319</v>
      </c>
      <c r="C70" s="722" t="s">
        <v>2271</v>
      </c>
      <c r="D70" s="437"/>
      <c r="E70" s="419"/>
      <c r="F70" s="419"/>
      <c r="G70" s="725"/>
      <c r="H70" s="730"/>
      <c r="I70" s="810"/>
      <c r="J70" s="812"/>
      <c r="K70" s="409"/>
      <c r="L70" s="409"/>
    </row>
    <row r="71" spans="1:12" ht="10.5" customHeight="1">
      <c r="A71" s="721"/>
      <c r="B71" s="721"/>
      <c r="C71" s="722"/>
      <c r="D71" s="434"/>
      <c r="E71" s="723"/>
      <c r="F71" s="431"/>
      <c r="G71" s="423"/>
      <c r="H71" s="429"/>
      <c r="I71" s="409"/>
      <c r="J71" s="427"/>
      <c r="K71" s="409"/>
      <c r="L71" s="409"/>
    </row>
    <row r="72" spans="1:12" ht="10.5" customHeight="1">
      <c r="A72" s="721">
        <v>36</v>
      </c>
      <c r="B72" s="721" t="s">
        <v>2413</v>
      </c>
      <c r="C72" s="722"/>
      <c r="D72" s="434"/>
      <c r="E72" s="724"/>
      <c r="F72" s="432"/>
      <c r="G72" s="426"/>
      <c r="H72" s="421"/>
      <c r="I72" s="409"/>
      <c r="J72" s="427"/>
      <c r="K72" s="409"/>
      <c r="L72" s="409"/>
    </row>
    <row r="73" spans="1:12" ht="10.5" customHeight="1">
      <c r="A73" s="721"/>
      <c r="B73" s="721"/>
      <c r="C73" s="722"/>
      <c r="D73" s="435"/>
      <c r="E73" s="409"/>
      <c r="F73" s="409"/>
      <c r="G73" s="409"/>
      <c r="H73" s="409"/>
      <c r="I73" s="725">
        <v>69</v>
      </c>
      <c r="J73" s="730"/>
      <c r="K73" s="423"/>
      <c r="L73" s="424"/>
    </row>
    <row r="74" spans="1:13" ht="10.5" customHeight="1">
      <c r="A74" s="721">
        <v>37</v>
      </c>
      <c r="B74" s="721" t="s">
        <v>2320</v>
      </c>
      <c r="C74" s="722" t="s">
        <v>2275</v>
      </c>
      <c r="D74" s="434"/>
      <c r="E74" s="419"/>
      <c r="F74" s="419"/>
      <c r="G74" s="409"/>
      <c r="H74" s="409"/>
      <c r="I74" s="725"/>
      <c r="J74" s="730"/>
      <c r="K74" s="810"/>
      <c r="L74" s="723"/>
      <c r="M74" s="508"/>
    </row>
    <row r="75" spans="1:13" ht="10.5" customHeight="1">
      <c r="A75" s="721"/>
      <c r="B75" s="721"/>
      <c r="C75" s="722"/>
      <c r="D75" s="435"/>
      <c r="E75" s="725">
        <v>9</v>
      </c>
      <c r="F75" s="422"/>
      <c r="G75" s="423"/>
      <c r="H75" s="424"/>
      <c r="I75" s="409"/>
      <c r="J75" s="427"/>
      <c r="K75" s="409"/>
      <c r="L75" s="409"/>
      <c r="M75" s="508"/>
    </row>
    <row r="76" spans="1:13" ht="10.5" customHeight="1">
      <c r="A76" s="721">
        <v>38</v>
      </c>
      <c r="B76" s="721" t="s">
        <v>2322</v>
      </c>
      <c r="C76" s="722" t="s">
        <v>2321</v>
      </c>
      <c r="D76" s="437"/>
      <c r="E76" s="724"/>
      <c r="F76" s="425"/>
      <c r="G76" s="426"/>
      <c r="H76" s="422"/>
      <c r="I76" s="409"/>
      <c r="J76" s="427"/>
      <c r="K76" s="409"/>
      <c r="L76" s="409"/>
      <c r="M76" s="508"/>
    </row>
    <row r="77" spans="1:13" ht="10.5" customHeight="1">
      <c r="A77" s="721"/>
      <c r="B77" s="721"/>
      <c r="C77" s="722"/>
      <c r="D77" s="434"/>
      <c r="E77" s="409"/>
      <c r="F77" s="409"/>
      <c r="G77" s="725">
        <v>42</v>
      </c>
      <c r="H77" s="730"/>
      <c r="I77" s="423"/>
      <c r="J77" s="429"/>
      <c r="K77" s="409"/>
      <c r="L77" s="409"/>
      <c r="M77" s="508"/>
    </row>
    <row r="78" spans="1:13" ht="10.5" customHeight="1">
      <c r="A78" s="721">
        <v>39</v>
      </c>
      <c r="B78" s="721" t="s">
        <v>2323</v>
      </c>
      <c r="C78" s="722" t="s">
        <v>2273</v>
      </c>
      <c r="D78" s="437"/>
      <c r="E78" s="419"/>
      <c r="F78" s="419"/>
      <c r="G78" s="725"/>
      <c r="H78" s="730"/>
      <c r="I78" s="810"/>
      <c r="J78" s="723"/>
      <c r="K78" s="409"/>
      <c r="L78" s="409"/>
      <c r="M78" s="508"/>
    </row>
    <row r="79" spans="1:13" ht="10.5" customHeight="1">
      <c r="A79" s="721"/>
      <c r="B79" s="721"/>
      <c r="C79" s="722"/>
      <c r="D79" s="434"/>
      <c r="E79" s="723">
        <v>10</v>
      </c>
      <c r="F79" s="431"/>
      <c r="G79" s="423"/>
      <c r="H79" s="429"/>
      <c r="I79" s="409"/>
      <c r="J79" s="409"/>
      <c r="K79" s="409"/>
      <c r="L79" s="409"/>
      <c r="M79" s="508"/>
    </row>
    <row r="80" spans="1:13" ht="10.5" customHeight="1">
      <c r="A80" s="721">
        <v>40</v>
      </c>
      <c r="B80" s="721" t="s">
        <v>2325</v>
      </c>
      <c r="C80" s="722" t="s">
        <v>2324</v>
      </c>
      <c r="D80" s="437"/>
      <c r="E80" s="724"/>
      <c r="F80" s="432"/>
      <c r="G80" s="426"/>
      <c r="H80" s="421"/>
      <c r="I80" s="409"/>
      <c r="J80" s="409"/>
      <c r="K80" s="409"/>
      <c r="L80" s="409"/>
      <c r="M80" s="508"/>
    </row>
    <row r="81" spans="1:13" ht="10.5" customHeight="1">
      <c r="A81" s="721"/>
      <c r="B81" s="721"/>
      <c r="C81" s="722"/>
      <c r="D81" s="408"/>
      <c r="E81" s="409"/>
      <c r="F81" s="409"/>
      <c r="G81" s="409"/>
      <c r="H81" s="409"/>
      <c r="I81" s="418"/>
      <c r="J81" s="418"/>
      <c r="K81" s="725">
        <v>83</v>
      </c>
      <c r="L81" s="725"/>
      <c r="M81" s="508" t="s">
        <v>2416</v>
      </c>
    </row>
    <row r="82" spans="1:13" ht="10.5" customHeight="1">
      <c r="A82" s="721">
        <v>41</v>
      </c>
      <c r="B82" s="721" t="s">
        <v>2327</v>
      </c>
      <c r="C82" s="722" t="s">
        <v>2326</v>
      </c>
      <c r="D82" s="437"/>
      <c r="E82" s="433"/>
      <c r="F82" s="433"/>
      <c r="G82" s="409"/>
      <c r="H82" s="409"/>
      <c r="I82" s="418"/>
      <c r="J82" s="418"/>
      <c r="K82" s="725"/>
      <c r="L82" s="725"/>
      <c r="M82" s="509"/>
    </row>
    <row r="83" spans="1:13" ht="10.5" customHeight="1">
      <c r="A83" s="721"/>
      <c r="B83" s="721"/>
      <c r="C83" s="722"/>
      <c r="D83" s="434"/>
      <c r="E83" s="723"/>
      <c r="F83" s="431"/>
      <c r="G83" s="423"/>
      <c r="H83" s="424"/>
      <c r="I83" s="409"/>
      <c r="J83" s="409"/>
      <c r="K83" s="409"/>
      <c r="L83" s="439"/>
      <c r="M83" s="508"/>
    </row>
    <row r="84" spans="1:13" ht="10.5" customHeight="1">
      <c r="A84" s="721">
        <v>42</v>
      </c>
      <c r="B84" s="721" t="s">
        <v>2413</v>
      </c>
      <c r="C84" s="722"/>
      <c r="D84" s="437"/>
      <c r="E84" s="724"/>
      <c r="F84" s="432"/>
      <c r="G84" s="426"/>
      <c r="H84" s="422"/>
      <c r="I84" s="409"/>
      <c r="J84" s="409"/>
      <c r="K84" s="409"/>
      <c r="L84" s="409"/>
      <c r="M84" s="508"/>
    </row>
    <row r="85" spans="1:13" ht="10.5" customHeight="1">
      <c r="A85" s="721"/>
      <c r="B85" s="721"/>
      <c r="C85" s="722"/>
      <c r="D85" s="434"/>
      <c r="E85" s="409"/>
      <c r="F85" s="409"/>
      <c r="G85" s="725">
        <v>43</v>
      </c>
      <c r="H85" s="730"/>
      <c r="I85" s="423"/>
      <c r="J85" s="424"/>
      <c r="K85" s="409"/>
      <c r="L85" s="409"/>
      <c r="M85" s="508"/>
    </row>
    <row r="86" spans="1:13" ht="10.5" customHeight="1">
      <c r="A86" s="721">
        <v>43</v>
      </c>
      <c r="B86" s="721" t="s">
        <v>2328</v>
      </c>
      <c r="C86" s="722" t="s">
        <v>2287</v>
      </c>
      <c r="D86" s="434"/>
      <c r="E86" s="419"/>
      <c r="F86" s="419"/>
      <c r="G86" s="725"/>
      <c r="H86" s="730"/>
      <c r="I86" s="810"/>
      <c r="J86" s="812"/>
      <c r="K86" s="409"/>
      <c r="L86" s="409"/>
      <c r="M86" s="508"/>
    </row>
    <row r="87" spans="1:13" ht="10.5" customHeight="1">
      <c r="A87" s="721"/>
      <c r="B87" s="721"/>
      <c r="C87" s="722"/>
      <c r="D87" s="435"/>
      <c r="E87" s="723"/>
      <c r="F87" s="431"/>
      <c r="G87" s="423"/>
      <c r="H87" s="429"/>
      <c r="I87" s="409"/>
      <c r="J87" s="427"/>
      <c r="K87" s="409"/>
      <c r="L87" s="409"/>
      <c r="M87" s="508"/>
    </row>
    <row r="88" spans="1:13" ht="10.5" customHeight="1">
      <c r="A88" s="721">
        <v>44</v>
      </c>
      <c r="B88" s="721" t="s">
        <v>2413</v>
      </c>
      <c r="C88" s="722"/>
      <c r="D88" s="437"/>
      <c r="E88" s="724"/>
      <c r="F88" s="432"/>
      <c r="G88" s="426"/>
      <c r="H88" s="421"/>
      <c r="I88" s="409"/>
      <c r="J88" s="427"/>
      <c r="K88" s="409"/>
      <c r="L88" s="409"/>
      <c r="M88" s="508"/>
    </row>
    <row r="89" spans="1:13" ht="10.5" customHeight="1">
      <c r="A89" s="721"/>
      <c r="B89" s="721"/>
      <c r="C89" s="722"/>
      <c r="D89" s="434"/>
      <c r="E89" s="409"/>
      <c r="F89" s="409"/>
      <c r="G89" s="409"/>
      <c r="H89" s="409"/>
      <c r="I89" s="725">
        <v>70</v>
      </c>
      <c r="J89" s="730"/>
      <c r="K89" s="440"/>
      <c r="L89" s="419"/>
      <c r="M89" s="508"/>
    </row>
    <row r="90" spans="1:12" ht="10.5" customHeight="1">
      <c r="A90" s="721">
        <v>45</v>
      </c>
      <c r="B90" s="721" t="s">
        <v>2330</v>
      </c>
      <c r="C90" s="722" t="s">
        <v>2329</v>
      </c>
      <c r="D90" s="437"/>
      <c r="E90" s="433"/>
      <c r="F90" s="433"/>
      <c r="G90" s="409"/>
      <c r="H90" s="409"/>
      <c r="I90" s="725"/>
      <c r="J90" s="730"/>
      <c r="K90" s="441"/>
      <c r="L90" s="436"/>
    </row>
    <row r="91" spans="1:12" ht="10.5" customHeight="1">
      <c r="A91" s="721"/>
      <c r="B91" s="721"/>
      <c r="C91" s="722"/>
      <c r="D91" s="434"/>
      <c r="E91" s="723">
        <v>11</v>
      </c>
      <c r="F91" s="431"/>
      <c r="G91" s="423"/>
      <c r="H91" s="424"/>
      <c r="I91" s="409"/>
      <c r="J91" s="427"/>
      <c r="K91" s="811"/>
      <c r="L91" s="725"/>
    </row>
    <row r="92" spans="1:12" ht="10.5" customHeight="1">
      <c r="A92" s="721">
        <v>46</v>
      </c>
      <c r="B92" s="721" t="s">
        <v>2332</v>
      </c>
      <c r="C92" s="722" t="s">
        <v>2331</v>
      </c>
      <c r="D92" s="437"/>
      <c r="E92" s="724"/>
      <c r="F92" s="432"/>
      <c r="G92" s="426"/>
      <c r="H92" s="422"/>
      <c r="I92" s="409"/>
      <c r="J92" s="427"/>
      <c r="K92" s="409"/>
      <c r="L92" s="409"/>
    </row>
    <row r="93" spans="1:12" ht="10.5" customHeight="1">
      <c r="A93" s="721"/>
      <c r="B93" s="721"/>
      <c r="C93" s="722"/>
      <c r="D93" s="434"/>
      <c r="E93" s="409"/>
      <c r="F93" s="409"/>
      <c r="G93" s="725">
        <v>44</v>
      </c>
      <c r="H93" s="730"/>
      <c r="I93" s="428"/>
      <c r="J93" s="429"/>
      <c r="K93" s="409"/>
      <c r="L93" s="409"/>
    </row>
    <row r="94" spans="1:12" ht="10.5" customHeight="1">
      <c r="A94" s="721">
        <v>47</v>
      </c>
      <c r="B94" s="721" t="s">
        <v>2333</v>
      </c>
      <c r="C94" s="722" t="s">
        <v>2285</v>
      </c>
      <c r="D94" s="434"/>
      <c r="E94" s="419"/>
      <c r="F94" s="419"/>
      <c r="G94" s="725"/>
      <c r="H94" s="730"/>
      <c r="I94" s="810"/>
      <c r="J94" s="723"/>
      <c r="K94" s="409"/>
      <c r="L94" s="409"/>
    </row>
    <row r="95" spans="1:12" ht="10.5" customHeight="1">
      <c r="A95" s="721"/>
      <c r="B95" s="721"/>
      <c r="C95" s="722"/>
      <c r="D95" s="435"/>
      <c r="E95" s="725">
        <v>12</v>
      </c>
      <c r="F95" s="422"/>
      <c r="G95" s="428"/>
      <c r="H95" s="429"/>
      <c r="I95" s="409"/>
      <c r="J95" s="409"/>
      <c r="K95" s="409"/>
      <c r="L95" s="409"/>
    </row>
    <row r="96" spans="1:13" ht="10.5" customHeight="1">
      <c r="A96" s="721">
        <v>48</v>
      </c>
      <c r="B96" s="721" t="s">
        <v>2335</v>
      </c>
      <c r="C96" s="722" t="s">
        <v>2334</v>
      </c>
      <c r="D96" s="437"/>
      <c r="E96" s="724"/>
      <c r="F96" s="425"/>
      <c r="G96" s="426"/>
      <c r="H96" s="421"/>
      <c r="I96" s="409"/>
      <c r="J96" s="409"/>
      <c r="K96" s="409"/>
      <c r="L96" s="409"/>
      <c r="M96" s="805"/>
    </row>
    <row r="97" spans="1:13" ht="10.5" customHeight="1">
      <c r="A97" s="721"/>
      <c r="B97" s="721"/>
      <c r="C97" s="722"/>
      <c r="D97" s="434"/>
      <c r="E97" s="408"/>
      <c r="F97" s="408"/>
      <c r="G97" s="408"/>
      <c r="H97" s="408"/>
      <c r="I97" s="408"/>
      <c r="J97" s="408"/>
      <c r="K97" s="408"/>
      <c r="L97" s="408"/>
      <c r="M97" s="805"/>
    </row>
    <row r="98" spans="1:12" ht="10.5" customHeight="1">
      <c r="A98" s="721">
        <v>49</v>
      </c>
      <c r="B98" s="721" t="s">
        <v>2337</v>
      </c>
      <c r="C98" s="722" t="s">
        <v>2336</v>
      </c>
      <c r="D98" s="434"/>
      <c r="E98" s="419"/>
      <c r="F98" s="419"/>
      <c r="G98" s="409"/>
      <c r="H98" s="409"/>
      <c r="I98" s="409"/>
      <c r="J98" s="409"/>
      <c r="K98" s="409"/>
      <c r="L98" s="409"/>
    </row>
    <row r="99" spans="1:12" ht="10.5" customHeight="1">
      <c r="A99" s="721"/>
      <c r="B99" s="721"/>
      <c r="C99" s="722"/>
      <c r="D99" s="435"/>
      <c r="E99" s="725"/>
      <c r="F99" s="422"/>
      <c r="G99" s="423"/>
      <c r="H99" s="424"/>
      <c r="I99" s="409"/>
      <c r="J99" s="409"/>
      <c r="K99" s="409"/>
      <c r="L99" s="409"/>
    </row>
    <row r="100" spans="1:12" ht="10.5" customHeight="1">
      <c r="A100" s="721">
        <v>50</v>
      </c>
      <c r="B100" s="721" t="s">
        <v>2413</v>
      </c>
      <c r="C100" s="722"/>
      <c r="D100" s="437"/>
      <c r="E100" s="724"/>
      <c r="F100" s="425"/>
      <c r="G100" s="810"/>
      <c r="H100" s="812"/>
      <c r="I100" s="409"/>
      <c r="J100" s="409"/>
      <c r="K100" s="409"/>
      <c r="L100" s="409"/>
    </row>
    <row r="101" spans="1:12" ht="10.5" customHeight="1">
      <c r="A101" s="721"/>
      <c r="B101" s="721"/>
      <c r="C101" s="722"/>
      <c r="D101" s="434"/>
      <c r="E101" s="409"/>
      <c r="F101" s="409"/>
      <c r="G101" s="725">
        <v>45</v>
      </c>
      <c r="H101" s="730"/>
      <c r="I101" s="423"/>
      <c r="J101" s="424"/>
      <c r="K101" s="409"/>
      <c r="L101" s="409"/>
    </row>
    <row r="102" spans="1:12" ht="10.5" customHeight="1">
      <c r="A102" s="721">
        <v>51</v>
      </c>
      <c r="B102" s="721" t="s">
        <v>2338</v>
      </c>
      <c r="C102" s="722" t="s">
        <v>2303</v>
      </c>
      <c r="D102" s="437"/>
      <c r="E102" s="419"/>
      <c r="F102" s="419"/>
      <c r="G102" s="725"/>
      <c r="H102" s="730"/>
      <c r="I102" s="810"/>
      <c r="J102" s="812"/>
      <c r="K102" s="409"/>
      <c r="L102" s="409"/>
    </row>
    <row r="103" spans="1:12" ht="10.5" customHeight="1">
      <c r="A103" s="721"/>
      <c r="B103" s="721"/>
      <c r="C103" s="722"/>
      <c r="D103" s="434"/>
      <c r="E103" s="723"/>
      <c r="F103" s="431"/>
      <c r="G103" s="423"/>
      <c r="H103" s="429"/>
      <c r="I103" s="409"/>
      <c r="J103" s="427"/>
      <c r="K103" s="409"/>
      <c r="L103" s="409"/>
    </row>
    <row r="104" spans="1:12" ht="10.5" customHeight="1">
      <c r="A104" s="721">
        <v>52</v>
      </c>
      <c r="B104" s="721" t="s">
        <v>2413</v>
      </c>
      <c r="C104" s="722"/>
      <c r="D104" s="434"/>
      <c r="E104" s="724"/>
      <c r="F104" s="432"/>
      <c r="G104" s="810"/>
      <c r="H104" s="723"/>
      <c r="I104" s="409"/>
      <c r="J104" s="427"/>
      <c r="K104" s="409"/>
      <c r="L104" s="409"/>
    </row>
    <row r="105" spans="1:12" ht="10.5" customHeight="1">
      <c r="A105" s="721"/>
      <c r="B105" s="721"/>
      <c r="C105" s="722"/>
      <c r="D105" s="435"/>
      <c r="E105" s="409"/>
      <c r="F105" s="409"/>
      <c r="G105" s="409"/>
      <c r="H105" s="409"/>
      <c r="I105" s="725">
        <v>71</v>
      </c>
      <c r="J105" s="730"/>
      <c r="K105" s="423"/>
      <c r="L105" s="424"/>
    </row>
    <row r="106" spans="1:13" ht="10.5" customHeight="1">
      <c r="A106" s="721">
        <v>53</v>
      </c>
      <c r="B106" s="721" t="s">
        <v>2339</v>
      </c>
      <c r="C106" s="722" t="s">
        <v>2287</v>
      </c>
      <c r="D106" s="434"/>
      <c r="E106" s="419"/>
      <c r="F106" s="419"/>
      <c r="G106" s="409"/>
      <c r="H106" s="409"/>
      <c r="I106" s="725"/>
      <c r="J106" s="730"/>
      <c r="K106" s="810"/>
      <c r="L106" s="723"/>
      <c r="M106" s="508"/>
    </row>
    <row r="107" spans="1:13" ht="10.5" customHeight="1">
      <c r="A107" s="721"/>
      <c r="B107" s="721"/>
      <c r="C107" s="722"/>
      <c r="D107" s="435"/>
      <c r="E107" s="725">
        <v>13</v>
      </c>
      <c r="F107" s="422"/>
      <c r="G107" s="423"/>
      <c r="H107" s="424"/>
      <c r="I107" s="409"/>
      <c r="J107" s="427"/>
      <c r="K107" s="409"/>
      <c r="L107" s="409"/>
      <c r="M107" s="508"/>
    </row>
    <row r="108" spans="1:13" ht="10.5" customHeight="1">
      <c r="A108" s="721">
        <v>54</v>
      </c>
      <c r="B108" s="721" t="s">
        <v>2340</v>
      </c>
      <c r="C108" s="722" t="s">
        <v>2285</v>
      </c>
      <c r="D108" s="437"/>
      <c r="E108" s="724"/>
      <c r="F108" s="425"/>
      <c r="G108" s="810"/>
      <c r="H108" s="812"/>
      <c r="I108" s="409"/>
      <c r="J108" s="427"/>
      <c r="K108" s="409"/>
      <c r="L108" s="409"/>
      <c r="M108" s="508"/>
    </row>
    <row r="109" spans="1:13" ht="10.5" customHeight="1">
      <c r="A109" s="721"/>
      <c r="B109" s="721"/>
      <c r="C109" s="722"/>
      <c r="D109" s="434"/>
      <c r="E109" s="409"/>
      <c r="F109" s="409"/>
      <c r="G109" s="725">
        <v>46</v>
      </c>
      <c r="H109" s="730"/>
      <c r="I109" s="423"/>
      <c r="J109" s="429"/>
      <c r="K109" s="409"/>
      <c r="L109" s="409"/>
      <c r="M109" s="508"/>
    </row>
    <row r="110" spans="1:13" ht="10.5" customHeight="1">
      <c r="A110" s="721">
        <v>55</v>
      </c>
      <c r="B110" s="721" t="s">
        <v>2341</v>
      </c>
      <c r="C110" s="722" t="s">
        <v>2275</v>
      </c>
      <c r="D110" s="437"/>
      <c r="E110" s="419"/>
      <c r="F110" s="419"/>
      <c r="G110" s="725"/>
      <c r="H110" s="730"/>
      <c r="I110" s="810"/>
      <c r="J110" s="723"/>
      <c r="K110" s="409"/>
      <c r="L110" s="409"/>
      <c r="M110" s="508"/>
    </row>
    <row r="111" spans="1:13" ht="10.5" customHeight="1">
      <c r="A111" s="721"/>
      <c r="B111" s="721"/>
      <c r="C111" s="722"/>
      <c r="D111" s="434"/>
      <c r="E111" s="723">
        <v>14</v>
      </c>
      <c r="F111" s="431"/>
      <c r="G111" s="423"/>
      <c r="H111" s="429"/>
      <c r="I111" s="409"/>
      <c r="J111" s="409"/>
      <c r="K111" s="409"/>
      <c r="L111" s="409"/>
      <c r="M111" s="508"/>
    </row>
    <row r="112" spans="1:13" ht="10.5" customHeight="1">
      <c r="A112" s="721">
        <v>56</v>
      </c>
      <c r="B112" s="721" t="s">
        <v>2342</v>
      </c>
      <c r="C112" s="722" t="s">
        <v>2293</v>
      </c>
      <c r="D112" s="437"/>
      <c r="E112" s="724"/>
      <c r="F112" s="432"/>
      <c r="G112" s="810"/>
      <c r="H112" s="723"/>
      <c r="I112" s="409"/>
      <c r="J112" s="409"/>
      <c r="K112" s="409"/>
      <c r="L112" s="409"/>
      <c r="M112" s="508"/>
    </row>
    <row r="113" spans="1:13" ht="10.5" customHeight="1">
      <c r="A113" s="721"/>
      <c r="B113" s="721"/>
      <c r="C113" s="722"/>
      <c r="D113" s="408"/>
      <c r="E113" s="409"/>
      <c r="F113" s="409"/>
      <c r="G113" s="409"/>
      <c r="H113" s="409"/>
      <c r="I113" s="418"/>
      <c r="J113" s="418"/>
      <c r="K113" s="725">
        <v>84</v>
      </c>
      <c r="L113" s="725"/>
      <c r="M113" s="508" t="s">
        <v>2417</v>
      </c>
    </row>
    <row r="114" spans="1:13" ht="10.5" customHeight="1">
      <c r="A114" s="721">
        <v>57</v>
      </c>
      <c r="B114" s="721" t="s">
        <v>2344</v>
      </c>
      <c r="C114" s="722" t="s">
        <v>2343</v>
      </c>
      <c r="D114" s="437"/>
      <c r="E114" s="433"/>
      <c r="F114" s="433"/>
      <c r="G114" s="409"/>
      <c r="H114" s="409"/>
      <c r="I114" s="418"/>
      <c r="J114" s="418"/>
      <c r="K114" s="725"/>
      <c r="L114" s="725"/>
      <c r="M114" s="509"/>
    </row>
    <row r="115" spans="1:13" ht="10.5" customHeight="1">
      <c r="A115" s="721"/>
      <c r="B115" s="721"/>
      <c r="C115" s="722"/>
      <c r="D115" s="434"/>
      <c r="E115" s="723"/>
      <c r="F115" s="431"/>
      <c r="G115" s="423"/>
      <c r="H115" s="424"/>
      <c r="I115" s="409"/>
      <c r="J115" s="409"/>
      <c r="K115" s="409"/>
      <c r="L115" s="439"/>
      <c r="M115" s="508"/>
    </row>
    <row r="116" spans="1:13" ht="10.5" customHeight="1">
      <c r="A116" s="721">
        <v>58</v>
      </c>
      <c r="B116" s="721" t="s">
        <v>2413</v>
      </c>
      <c r="C116" s="722"/>
      <c r="D116" s="437"/>
      <c r="E116" s="724"/>
      <c r="F116" s="432"/>
      <c r="G116" s="810"/>
      <c r="H116" s="812"/>
      <c r="I116" s="409"/>
      <c r="J116" s="409"/>
      <c r="K116" s="409"/>
      <c r="L116" s="409"/>
      <c r="M116" s="508"/>
    </row>
    <row r="117" spans="1:13" ht="10.5" customHeight="1">
      <c r="A117" s="721"/>
      <c r="B117" s="721"/>
      <c r="C117" s="722"/>
      <c r="D117" s="434"/>
      <c r="E117" s="409"/>
      <c r="F117" s="409"/>
      <c r="G117" s="725">
        <v>47</v>
      </c>
      <c r="H117" s="730"/>
      <c r="I117" s="423"/>
      <c r="J117" s="424"/>
      <c r="K117" s="409"/>
      <c r="L117" s="409"/>
      <c r="M117" s="508"/>
    </row>
    <row r="118" spans="1:13" ht="10.5" customHeight="1">
      <c r="A118" s="721">
        <v>59</v>
      </c>
      <c r="B118" s="721" t="s">
        <v>2346</v>
      </c>
      <c r="C118" s="722" t="s">
        <v>2345</v>
      </c>
      <c r="D118" s="434"/>
      <c r="E118" s="419"/>
      <c r="F118" s="419"/>
      <c r="G118" s="725"/>
      <c r="H118" s="730"/>
      <c r="I118" s="810"/>
      <c r="J118" s="812"/>
      <c r="K118" s="409"/>
      <c r="L118" s="409"/>
      <c r="M118" s="508"/>
    </row>
    <row r="119" spans="1:13" ht="10.5" customHeight="1">
      <c r="A119" s="721"/>
      <c r="B119" s="721"/>
      <c r="C119" s="722"/>
      <c r="D119" s="435"/>
      <c r="E119" s="723"/>
      <c r="F119" s="431"/>
      <c r="G119" s="423"/>
      <c r="H119" s="429"/>
      <c r="I119" s="409"/>
      <c r="J119" s="427"/>
      <c r="K119" s="409"/>
      <c r="L119" s="409"/>
      <c r="M119" s="508"/>
    </row>
    <row r="120" spans="1:13" ht="10.5" customHeight="1">
      <c r="A120" s="721">
        <v>60</v>
      </c>
      <c r="B120" s="721" t="s">
        <v>2413</v>
      </c>
      <c r="C120" s="722"/>
      <c r="D120" s="437"/>
      <c r="E120" s="724"/>
      <c r="F120" s="432"/>
      <c r="G120" s="810"/>
      <c r="H120" s="723"/>
      <c r="I120" s="409"/>
      <c r="J120" s="427"/>
      <c r="K120" s="409"/>
      <c r="L120" s="409"/>
      <c r="M120" s="508"/>
    </row>
    <row r="121" spans="1:13" ht="10.5" customHeight="1">
      <c r="A121" s="721"/>
      <c r="B121" s="721"/>
      <c r="C121" s="722"/>
      <c r="D121" s="434"/>
      <c r="E121" s="409"/>
      <c r="F121" s="409"/>
      <c r="G121" s="409"/>
      <c r="H121" s="409"/>
      <c r="I121" s="725">
        <v>72</v>
      </c>
      <c r="J121" s="730"/>
      <c r="K121" s="440"/>
      <c r="L121" s="419"/>
      <c r="M121" s="508"/>
    </row>
    <row r="122" spans="1:12" ht="10.5" customHeight="1">
      <c r="A122" s="721">
        <v>61</v>
      </c>
      <c r="B122" s="721" t="s">
        <v>2347</v>
      </c>
      <c r="C122" s="722" t="s">
        <v>2283</v>
      </c>
      <c r="D122" s="437"/>
      <c r="E122" s="433"/>
      <c r="F122" s="433"/>
      <c r="G122" s="409"/>
      <c r="H122" s="409"/>
      <c r="I122" s="725"/>
      <c r="J122" s="730"/>
      <c r="K122" s="441"/>
      <c r="L122" s="436"/>
    </row>
    <row r="123" spans="1:12" ht="10.5" customHeight="1">
      <c r="A123" s="721"/>
      <c r="B123" s="721"/>
      <c r="C123" s="722"/>
      <c r="D123" s="434"/>
      <c r="E123" s="723">
        <v>15</v>
      </c>
      <c r="F123" s="431"/>
      <c r="G123" s="423"/>
      <c r="H123" s="424"/>
      <c r="I123" s="409"/>
      <c r="J123" s="427"/>
      <c r="K123" s="811"/>
      <c r="L123" s="725"/>
    </row>
    <row r="124" spans="1:12" ht="10.5" customHeight="1">
      <c r="A124" s="721">
        <v>62</v>
      </c>
      <c r="B124" s="721" t="s">
        <v>2349</v>
      </c>
      <c r="C124" s="722" t="s">
        <v>2348</v>
      </c>
      <c r="D124" s="437"/>
      <c r="E124" s="724"/>
      <c r="F124" s="432"/>
      <c r="G124" s="810"/>
      <c r="H124" s="812"/>
      <c r="I124" s="409"/>
      <c r="J124" s="427"/>
      <c r="K124" s="409"/>
      <c r="L124" s="409"/>
    </row>
    <row r="125" spans="1:12" ht="10.5" customHeight="1">
      <c r="A125" s="721"/>
      <c r="B125" s="721"/>
      <c r="C125" s="722"/>
      <c r="D125" s="434"/>
      <c r="E125" s="409"/>
      <c r="F125" s="409"/>
      <c r="G125" s="725">
        <v>48</v>
      </c>
      <c r="H125" s="730"/>
      <c r="I125" s="428"/>
      <c r="J125" s="429"/>
      <c r="K125" s="409"/>
      <c r="L125" s="409"/>
    </row>
    <row r="126" spans="1:12" ht="10.5" customHeight="1">
      <c r="A126" s="721">
        <v>63</v>
      </c>
      <c r="B126" s="721" t="s">
        <v>2350</v>
      </c>
      <c r="C126" s="722" t="s">
        <v>2299</v>
      </c>
      <c r="D126" s="434"/>
      <c r="E126" s="419"/>
      <c r="F126" s="419"/>
      <c r="G126" s="725"/>
      <c r="H126" s="730"/>
      <c r="I126" s="426"/>
      <c r="J126" s="421"/>
      <c r="K126" s="409"/>
      <c r="L126" s="409"/>
    </row>
    <row r="127" spans="1:12" ht="10.5" customHeight="1">
      <c r="A127" s="721"/>
      <c r="B127" s="721"/>
      <c r="C127" s="722"/>
      <c r="D127" s="435"/>
      <c r="E127" s="725">
        <v>16</v>
      </c>
      <c r="F127" s="422"/>
      <c r="G127" s="428"/>
      <c r="H127" s="429"/>
      <c r="I127" s="409"/>
      <c r="J127" s="409"/>
      <c r="K127" s="409"/>
      <c r="L127" s="409"/>
    </row>
    <row r="128" spans="1:12" ht="10.5" customHeight="1">
      <c r="A128" s="721">
        <v>64</v>
      </c>
      <c r="B128" s="721" t="s">
        <v>2351</v>
      </c>
      <c r="C128" s="722" t="s">
        <v>2291</v>
      </c>
      <c r="D128" s="437"/>
      <c r="E128" s="724"/>
      <c r="F128" s="425"/>
      <c r="G128" s="810"/>
      <c r="H128" s="723"/>
      <c r="I128" s="409"/>
      <c r="J128" s="409"/>
      <c r="K128" s="409"/>
      <c r="L128" s="409"/>
    </row>
    <row r="129" spans="1:12" ht="10.5" customHeight="1">
      <c r="A129" s="721"/>
      <c r="B129" s="721"/>
      <c r="C129" s="722"/>
      <c r="D129" s="434"/>
      <c r="E129" s="408"/>
      <c r="F129" s="408"/>
      <c r="G129" s="408"/>
      <c r="H129" s="408"/>
      <c r="I129" s="408"/>
      <c r="J129" s="408"/>
      <c r="K129" s="408"/>
      <c r="L129" s="408"/>
    </row>
    <row r="130" spans="1:12" ht="10.5" customHeight="1">
      <c r="A130" s="721">
        <v>65</v>
      </c>
      <c r="B130" s="721" t="s">
        <v>2353</v>
      </c>
      <c r="C130" s="722" t="s">
        <v>2352</v>
      </c>
      <c r="D130" s="418"/>
      <c r="E130" s="419"/>
      <c r="F130" s="419"/>
      <c r="G130" s="409"/>
      <c r="H130" s="409"/>
      <c r="I130" s="409"/>
      <c r="J130" s="409"/>
      <c r="K130" s="409"/>
      <c r="L130" s="409"/>
    </row>
    <row r="131" spans="1:12" ht="10.5" customHeight="1">
      <c r="A131" s="721"/>
      <c r="B131" s="721"/>
      <c r="C131" s="722"/>
      <c r="D131" s="421"/>
      <c r="E131" s="723">
        <v>17</v>
      </c>
      <c r="F131" s="431"/>
      <c r="G131" s="423"/>
      <c r="H131" s="424"/>
      <c r="I131" s="409"/>
      <c r="J131" s="409"/>
      <c r="K131" s="409"/>
      <c r="L131" s="409"/>
    </row>
    <row r="132" spans="1:12" ht="10.5" customHeight="1">
      <c r="A132" s="721">
        <v>66</v>
      </c>
      <c r="B132" s="721" t="s">
        <v>2354</v>
      </c>
      <c r="C132" s="722" t="s">
        <v>2275</v>
      </c>
      <c r="D132" s="419"/>
      <c r="E132" s="724"/>
      <c r="F132" s="432"/>
      <c r="G132" s="426"/>
      <c r="H132" s="422"/>
      <c r="I132" s="409"/>
      <c r="J132" s="409"/>
      <c r="K132" s="409"/>
      <c r="L132" s="409"/>
    </row>
    <row r="133" spans="1:12" ht="10.5" customHeight="1">
      <c r="A133" s="721"/>
      <c r="B133" s="721"/>
      <c r="C133" s="722"/>
      <c r="D133" s="418"/>
      <c r="E133" s="409"/>
      <c r="F133" s="409"/>
      <c r="G133" s="725">
        <v>49</v>
      </c>
      <c r="H133" s="730"/>
      <c r="I133" s="423"/>
      <c r="J133" s="424"/>
      <c r="K133" s="409"/>
      <c r="L133" s="409"/>
    </row>
    <row r="134" spans="1:12" ht="10.5" customHeight="1">
      <c r="A134" s="721">
        <v>67</v>
      </c>
      <c r="B134" s="721" t="s">
        <v>2355</v>
      </c>
      <c r="C134" s="722" t="s">
        <v>2336</v>
      </c>
      <c r="D134" s="419"/>
      <c r="E134" s="419"/>
      <c r="F134" s="419"/>
      <c r="G134" s="725"/>
      <c r="H134" s="730"/>
      <c r="I134" s="810"/>
      <c r="J134" s="812"/>
      <c r="K134" s="409"/>
      <c r="L134" s="409"/>
    </row>
    <row r="135" spans="1:12" ht="10.5" customHeight="1">
      <c r="A135" s="721"/>
      <c r="B135" s="721"/>
      <c r="C135" s="722"/>
      <c r="D135" s="418"/>
      <c r="E135" s="723">
        <v>18</v>
      </c>
      <c r="F135" s="431"/>
      <c r="G135" s="428"/>
      <c r="H135" s="429"/>
      <c r="I135" s="430"/>
      <c r="J135" s="427"/>
      <c r="K135" s="409"/>
      <c r="L135" s="409"/>
    </row>
    <row r="136" spans="1:12" ht="10.5" customHeight="1">
      <c r="A136" s="721">
        <v>68</v>
      </c>
      <c r="B136" s="721" t="s">
        <v>2356</v>
      </c>
      <c r="C136" s="722" t="s">
        <v>2291</v>
      </c>
      <c r="D136" s="418"/>
      <c r="E136" s="724"/>
      <c r="F136" s="432"/>
      <c r="G136" s="426"/>
      <c r="H136" s="421"/>
      <c r="I136" s="409"/>
      <c r="J136" s="427"/>
      <c r="K136" s="409"/>
      <c r="L136" s="409"/>
    </row>
    <row r="137" spans="1:12" ht="10.5" customHeight="1">
      <c r="A137" s="721"/>
      <c r="B137" s="721"/>
      <c r="C137" s="722"/>
      <c r="D137" s="421"/>
      <c r="E137" s="409"/>
      <c r="F137" s="409"/>
      <c r="G137" s="409"/>
      <c r="H137" s="409"/>
      <c r="I137" s="725">
        <v>73</v>
      </c>
      <c r="J137" s="730"/>
      <c r="K137" s="423"/>
      <c r="L137" s="424"/>
    </row>
    <row r="138" spans="1:13" ht="10.5" customHeight="1">
      <c r="A138" s="721">
        <v>69</v>
      </c>
      <c r="B138" s="721" t="s">
        <v>2413</v>
      </c>
      <c r="C138" s="722"/>
      <c r="D138" s="418"/>
      <c r="E138" s="419"/>
      <c r="F138" s="419"/>
      <c r="G138" s="409"/>
      <c r="H138" s="409"/>
      <c r="I138" s="725"/>
      <c r="J138" s="730"/>
      <c r="K138" s="810"/>
      <c r="L138" s="723"/>
      <c r="M138" s="508"/>
    </row>
    <row r="139" spans="1:13" ht="10.5" customHeight="1">
      <c r="A139" s="721"/>
      <c r="B139" s="721"/>
      <c r="C139" s="722"/>
      <c r="D139" s="421"/>
      <c r="E139" s="723"/>
      <c r="F139" s="431"/>
      <c r="G139" s="423"/>
      <c r="H139" s="424"/>
      <c r="I139" s="409"/>
      <c r="J139" s="427"/>
      <c r="K139" s="409"/>
      <c r="L139" s="409"/>
      <c r="M139" s="508"/>
    </row>
    <row r="140" spans="1:13" ht="10.5" customHeight="1">
      <c r="A140" s="721">
        <v>70</v>
      </c>
      <c r="B140" s="721" t="s">
        <v>2357</v>
      </c>
      <c r="C140" s="722" t="s">
        <v>2295</v>
      </c>
      <c r="D140" s="419"/>
      <c r="E140" s="724"/>
      <c r="F140" s="432"/>
      <c r="G140" s="426"/>
      <c r="H140" s="422"/>
      <c r="I140" s="409"/>
      <c r="J140" s="427"/>
      <c r="K140" s="409"/>
      <c r="L140" s="409"/>
      <c r="M140" s="508"/>
    </row>
    <row r="141" spans="1:13" ht="10.5" customHeight="1">
      <c r="A141" s="721"/>
      <c r="B141" s="721"/>
      <c r="C141" s="722"/>
      <c r="D141" s="418"/>
      <c r="E141" s="409"/>
      <c r="F141" s="409"/>
      <c r="G141" s="725">
        <v>50</v>
      </c>
      <c r="H141" s="730"/>
      <c r="I141" s="428"/>
      <c r="J141" s="429"/>
      <c r="K141" s="409"/>
      <c r="L141" s="409"/>
      <c r="M141" s="508"/>
    </row>
    <row r="142" spans="1:13" ht="10.5" customHeight="1">
      <c r="A142" s="721">
        <v>71</v>
      </c>
      <c r="B142" s="721" t="s">
        <v>2413</v>
      </c>
      <c r="C142" s="722"/>
      <c r="D142" s="419"/>
      <c r="E142" s="419"/>
      <c r="F142" s="419"/>
      <c r="G142" s="725"/>
      <c r="H142" s="730"/>
      <c r="I142" s="810"/>
      <c r="J142" s="723"/>
      <c r="K142" s="409"/>
      <c r="L142" s="409"/>
      <c r="M142" s="508"/>
    </row>
    <row r="143" spans="1:13" ht="10.5" customHeight="1">
      <c r="A143" s="721"/>
      <c r="B143" s="721"/>
      <c r="C143" s="722"/>
      <c r="D143" s="418"/>
      <c r="E143" s="723"/>
      <c r="F143" s="431"/>
      <c r="G143" s="428"/>
      <c r="H143" s="429"/>
      <c r="I143" s="409"/>
      <c r="J143" s="409"/>
      <c r="K143" s="409"/>
      <c r="L143" s="409"/>
      <c r="M143" s="508"/>
    </row>
    <row r="144" spans="1:13" ht="10.5" customHeight="1">
      <c r="A144" s="721">
        <v>72</v>
      </c>
      <c r="B144" s="721" t="s">
        <v>2359</v>
      </c>
      <c r="C144" s="722" t="s">
        <v>2358</v>
      </c>
      <c r="D144" s="419"/>
      <c r="E144" s="724"/>
      <c r="F144" s="432"/>
      <c r="G144" s="426"/>
      <c r="H144" s="421"/>
      <c r="I144" s="409"/>
      <c r="J144" s="409"/>
      <c r="K144" s="409"/>
      <c r="L144" s="409"/>
      <c r="M144" s="508"/>
    </row>
    <row r="145" spans="1:13" ht="10.5" customHeight="1">
      <c r="A145" s="721"/>
      <c r="B145" s="721"/>
      <c r="C145" s="722"/>
      <c r="D145" s="409"/>
      <c r="E145" s="409"/>
      <c r="F145" s="409"/>
      <c r="G145" s="409"/>
      <c r="H145" s="409"/>
      <c r="I145" s="418"/>
      <c r="J145" s="418"/>
      <c r="K145" s="725">
        <v>85</v>
      </c>
      <c r="L145" s="725"/>
      <c r="M145" s="508" t="s">
        <v>2418</v>
      </c>
    </row>
    <row r="146" spans="1:13" ht="10.5" customHeight="1">
      <c r="A146" s="721">
        <v>73</v>
      </c>
      <c r="B146" s="721" t="s">
        <v>2360</v>
      </c>
      <c r="C146" s="722" t="s">
        <v>2301</v>
      </c>
      <c r="D146" s="419"/>
      <c r="E146" s="433"/>
      <c r="F146" s="433"/>
      <c r="G146" s="409"/>
      <c r="H146" s="409"/>
      <c r="I146" s="418"/>
      <c r="J146" s="418"/>
      <c r="K146" s="725"/>
      <c r="L146" s="725"/>
      <c r="M146" s="509"/>
    </row>
    <row r="147" spans="1:13" ht="10.5" customHeight="1">
      <c r="A147" s="721"/>
      <c r="B147" s="721"/>
      <c r="C147" s="722"/>
      <c r="D147" s="418"/>
      <c r="E147" s="723">
        <v>19</v>
      </c>
      <c r="F147" s="431"/>
      <c r="G147" s="423"/>
      <c r="H147" s="424"/>
      <c r="I147" s="409"/>
      <c r="J147" s="409"/>
      <c r="K147" s="409"/>
      <c r="L147" s="409"/>
      <c r="M147" s="508"/>
    </row>
    <row r="148" spans="1:13" ht="10.5" customHeight="1">
      <c r="A148" s="721">
        <v>74</v>
      </c>
      <c r="B148" s="721" t="s">
        <v>2362</v>
      </c>
      <c r="C148" s="722" t="s">
        <v>2361</v>
      </c>
      <c r="D148" s="419"/>
      <c r="E148" s="724"/>
      <c r="F148" s="432"/>
      <c r="G148" s="426"/>
      <c r="H148" s="422"/>
      <c r="I148" s="409"/>
      <c r="J148" s="409"/>
      <c r="K148" s="409"/>
      <c r="L148" s="409"/>
      <c r="M148" s="508"/>
    </row>
    <row r="149" spans="1:13" ht="10.5" customHeight="1">
      <c r="A149" s="721"/>
      <c r="B149" s="721"/>
      <c r="C149" s="722"/>
      <c r="D149" s="418"/>
      <c r="E149" s="409"/>
      <c r="F149" s="409"/>
      <c r="G149" s="725">
        <v>51</v>
      </c>
      <c r="H149" s="730"/>
      <c r="I149" s="423"/>
      <c r="J149" s="424"/>
      <c r="K149" s="409"/>
      <c r="L149" s="409"/>
      <c r="M149" s="508"/>
    </row>
    <row r="150" spans="1:13" ht="10.5" customHeight="1">
      <c r="A150" s="721">
        <v>75</v>
      </c>
      <c r="B150" s="721" t="s">
        <v>2363</v>
      </c>
      <c r="C150" s="722" t="s">
        <v>2287</v>
      </c>
      <c r="D150" s="418"/>
      <c r="E150" s="419"/>
      <c r="F150" s="419"/>
      <c r="G150" s="725"/>
      <c r="H150" s="730"/>
      <c r="I150" s="810"/>
      <c r="J150" s="812"/>
      <c r="K150" s="409"/>
      <c r="L150" s="409"/>
      <c r="M150" s="508"/>
    </row>
    <row r="151" spans="1:13" ht="10.5" customHeight="1">
      <c r="A151" s="721"/>
      <c r="B151" s="721"/>
      <c r="C151" s="722"/>
      <c r="D151" s="421"/>
      <c r="E151" s="723">
        <v>20</v>
      </c>
      <c r="F151" s="431"/>
      <c r="G151" s="419"/>
      <c r="H151" s="429"/>
      <c r="I151" s="409"/>
      <c r="J151" s="427"/>
      <c r="K151" s="409"/>
      <c r="L151" s="409"/>
      <c r="M151" s="508"/>
    </row>
    <row r="152" spans="1:13" ht="10.5" customHeight="1">
      <c r="A152" s="721">
        <v>76</v>
      </c>
      <c r="B152" s="721" t="s">
        <v>2364</v>
      </c>
      <c r="C152" s="722" t="s">
        <v>2283</v>
      </c>
      <c r="D152" s="419"/>
      <c r="E152" s="724"/>
      <c r="F152" s="432"/>
      <c r="G152" s="426"/>
      <c r="H152" s="421"/>
      <c r="I152" s="409"/>
      <c r="J152" s="427"/>
      <c r="K152" s="409"/>
      <c r="L152" s="409"/>
      <c r="M152" s="508"/>
    </row>
    <row r="153" spans="1:13" ht="10.5" customHeight="1">
      <c r="A153" s="721"/>
      <c r="B153" s="721"/>
      <c r="C153" s="722"/>
      <c r="D153" s="418"/>
      <c r="E153" s="409"/>
      <c r="F153" s="409"/>
      <c r="G153" s="409"/>
      <c r="H153" s="409"/>
      <c r="I153" s="725">
        <v>74</v>
      </c>
      <c r="J153" s="730"/>
      <c r="K153" s="423"/>
      <c r="L153" s="424"/>
      <c r="M153" s="508"/>
    </row>
    <row r="154" spans="1:12" ht="10.5" customHeight="1">
      <c r="A154" s="721">
        <v>77</v>
      </c>
      <c r="B154" s="721" t="s">
        <v>2413</v>
      </c>
      <c r="C154" s="722"/>
      <c r="D154" s="419"/>
      <c r="E154" s="433"/>
      <c r="F154" s="433"/>
      <c r="G154" s="409"/>
      <c r="H154" s="409"/>
      <c r="I154" s="725"/>
      <c r="J154" s="730"/>
      <c r="K154" s="810"/>
      <c r="L154" s="723"/>
    </row>
    <row r="155" spans="1:12" ht="10.5" customHeight="1">
      <c r="A155" s="721"/>
      <c r="B155" s="721"/>
      <c r="C155" s="722"/>
      <c r="D155" s="418"/>
      <c r="E155" s="723"/>
      <c r="F155" s="431"/>
      <c r="G155" s="423"/>
      <c r="H155" s="424"/>
      <c r="I155" s="409"/>
      <c r="J155" s="427"/>
      <c r="K155" s="409"/>
      <c r="L155" s="409"/>
    </row>
    <row r="156" spans="1:12" ht="10.5" customHeight="1">
      <c r="A156" s="721">
        <v>78</v>
      </c>
      <c r="B156" s="721" t="s">
        <v>2365</v>
      </c>
      <c r="C156" s="722" t="s">
        <v>2303</v>
      </c>
      <c r="D156" s="419"/>
      <c r="E156" s="724"/>
      <c r="F156" s="432"/>
      <c r="G156" s="426"/>
      <c r="H156" s="422"/>
      <c r="I156" s="409"/>
      <c r="J156" s="427"/>
      <c r="K156" s="409"/>
      <c r="L156" s="409"/>
    </row>
    <row r="157" spans="1:12" ht="10.5" customHeight="1">
      <c r="A157" s="721"/>
      <c r="B157" s="721"/>
      <c r="C157" s="722"/>
      <c r="D157" s="418"/>
      <c r="E157" s="409"/>
      <c r="F157" s="409"/>
      <c r="G157" s="725">
        <v>52</v>
      </c>
      <c r="H157" s="730"/>
      <c r="I157" s="428"/>
      <c r="J157" s="429"/>
      <c r="K157" s="409"/>
      <c r="L157" s="409"/>
    </row>
    <row r="158" spans="1:12" ht="10.5" customHeight="1">
      <c r="A158" s="721">
        <v>79</v>
      </c>
      <c r="B158" s="721" t="s">
        <v>2413</v>
      </c>
      <c r="C158" s="722"/>
      <c r="D158" s="418"/>
      <c r="E158" s="419"/>
      <c r="F158" s="419"/>
      <c r="G158" s="725"/>
      <c r="H158" s="730"/>
      <c r="I158" s="810"/>
      <c r="J158" s="723"/>
      <c r="K158" s="409"/>
      <c r="L158" s="409"/>
    </row>
    <row r="159" spans="1:12" ht="10.5" customHeight="1">
      <c r="A159" s="721"/>
      <c r="B159" s="721"/>
      <c r="C159" s="722"/>
      <c r="D159" s="421"/>
      <c r="E159" s="723"/>
      <c r="F159" s="431"/>
      <c r="G159" s="423"/>
      <c r="H159" s="429"/>
      <c r="I159" s="409"/>
      <c r="J159" s="409"/>
      <c r="K159" s="409"/>
      <c r="L159" s="409"/>
    </row>
    <row r="160" spans="1:12" ht="10.5" customHeight="1">
      <c r="A160" s="721">
        <v>80</v>
      </c>
      <c r="B160" s="721" t="s">
        <v>2366</v>
      </c>
      <c r="C160" s="722" t="s">
        <v>2293</v>
      </c>
      <c r="D160" s="419"/>
      <c r="E160" s="724"/>
      <c r="F160" s="432"/>
      <c r="G160" s="426"/>
      <c r="H160" s="421"/>
      <c r="I160" s="409"/>
      <c r="J160" s="409"/>
      <c r="K160" s="409"/>
      <c r="L160" s="409"/>
    </row>
    <row r="161" spans="1:12" ht="10.5" customHeight="1">
      <c r="A161" s="721"/>
      <c r="B161" s="721"/>
      <c r="C161" s="722"/>
      <c r="D161" s="418"/>
      <c r="E161" s="409"/>
      <c r="F161" s="409"/>
      <c r="G161" s="409"/>
      <c r="H161" s="409"/>
      <c r="I161" s="409"/>
      <c r="J161" s="409"/>
      <c r="K161" s="409"/>
      <c r="L161" s="409"/>
    </row>
    <row r="162" spans="1:12" ht="10.5" customHeight="1">
      <c r="A162" s="721">
        <v>81</v>
      </c>
      <c r="B162" s="721" t="s">
        <v>2368</v>
      </c>
      <c r="C162" s="722" t="s">
        <v>2367</v>
      </c>
      <c r="D162" s="434"/>
      <c r="E162" s="419"/>
      <c r="F162" s="419"/>
      <c r="G162" s="409"/>
      <c r="H162" s="409"/>
      <c r="I162" s="409"/>
      <c r="J162" s="409"/>
      <c r="K162" s="409"/>
      <c r="L162" s="409"/>
    </row>
    <row r="163" spans="1:12" ht="10.5" customHeight="1">
      <c r="A163" s="721"/>
      <c r="B163" s="721"/>
      <c r="C163" s="722"/>
      <c r="D163" s="435"/>
      <c r="E163" s="723">
        <v>21</v>
      </c>
      <c r="F163" s="431"/>
      <c r="G163" s="423"/>
      <c r="H163" s="424"/>
      <c r="I163" s="409"/>
      <c r="J163" s="436"/>
      <c r="K163" s="409"/>
      <c r="L163" s="409"/>
    </row>
    <row r="164" spans="1:12" ht="10.5" customHeight="1">
      <c r="A164" s="721">
        <v>82</v>
      </c>
      <c r="B164" s="721" t="s">
        <v>2369</v>
      </c>
      <c r="C164" s="722" t="s">
        <v>2299</v>
      </c>
      <c r="D164" s="437"/>
      <c r="E164" s="724"/>
      <c r="F164" s="432"/>
      <c r="G164" s="810"/>
      <c r="H164" s="812"/>
      <c r="I164" s="409"/>
      <c r="J164" s="409"/>
      <c r="K164" s="409"/>
      <c r="L164" s="409"/>
    </row>
    <row r="165" spans="1:12" ht="10.5" customHeight="1">
      <c r="A165" s="721"/>
      <c r="B165" s="721"/>
      <c r="C165" s="722"/>
      <c r="D165" s="434"/>
      <c r="E165" s="409"/>
      <c r="F165" s="409"/>
      <c r="G165" s="725">
        <v>53</v>
      </c>
      <c r="H165" s="730"/>
      <c r="I165" s="423"/>
      <c r="J165" s="424"/>
      <c r="K165" s="409"/>
      <c r="L165" s="409"/>
    </row>
    <row r="166" spans="1:12" ht="10.5" customHeight="1">
      <c r="A166" s="721">
        <v>83</v>
      </c>
      <c r="B166" s="721" t="s">
        <v>2370</v>
      </c>
      <c r="C166" s="722" t="s">
        <v>2275</v>
      </c>
      <c r="D166" s="437"/>
      <c r="E166" s="419"/>
      <c r="F166" s="419"/>
      <c r="G166" s="725"/>
      <c r="H166" s="730"/>
      <c r="I166" s="810"/>
      <c r="J166" s="812"/>
      <c r="K166" s="409"/>
      <c r="L166" s="409"/>
    </row>
    <row r="167" spans="1:12" ht="10.5" customHeight="1">
      <c r="A167" s="721"/>
      <c r="B167" s="721"/>
      <c r="C167" s="722"/>
      <c r="D167" s="434"/>
      <c r="E167" s="723">
        <v>22</v>
      </c>
      <c r="F167" s="431"/>
      <c r="G167" s="423"/>
      <c r="H167" s="429"/>
      <c r="I167" s="409"/>
      <c r="J167" s="427"/>
      <c r="K167" s="409"/>
      <c r="L167" s="409"/>
    </row>
    <row r="168" spans="1:12" ht="10.5" customHeight="1">
      <c r="A168" s="721">
        <v>84</v>
      </c>
      <c r="B168" s="721" t="s">
        <v>2371</v>
      </c>
      <c r="C168" s="722" t="s">
        <v>2287</v>
      </c>
      <c r="D168" s="434"/>
      <c r="E168" s="724"/>
      <c r="F168" s="432"/>
      <c r="G168" s="810"/>
      <c r="H168" s="723"/>
      <c r="I168" s="409"/>
      <c r="J168" s="427"/>
      <c r="K168" s="409"/>
      <c r="L168" s="409"/>
    </row>
    <row r="169" spans="1:12" ht="10.5" customHeight="1">
      <c r="A169" s="721"/>
      <c r="B169" s="721"/>
      <c r="C169" s="722"/>
      <c r="D169" s="435"/>
      <c r="E169" s="409"/>
      <c r="F169" s="409"/>
      <c r="G169" s="409"/>
      <c r="H169" s="409"/>
      <c r="I169" s="725">
        <v>75</v>
      </c>
      <c r="J169" s="730"/>
      <c r="K169" s="428"/>
      <c r="L169" s="424"/>
    </row>
    <row r="170" spans="1:13" ht="10.5" customHeight="1">
      <c r="A170" s="721">
        <v>85</v>
      </c>
      <c r="B170" s="721" t="s">
        <v>2413</v>
      </c>
      <c r="C170" s="722"/>
      <c r="D170" s="434"/>
      <c r="E170" s="419"/>
      <c r="F170" s="419"/>
      <c r="G170" s="409"/>
      <c r="H170" s="409"/>
      <c r="I170" s="725"/>
      <c r="J170" s="730"/>
      <c r="K170" s="810"/>
      <c r="L170" s="723"/>
      <c r="M170" s="508"/>
    </row>
    <row r="171" spans="1:13" ht="10.5" customHeight="1">
      <c r="A171" s="721"/>
      <c r="B171" s="721"/>
      <c r="C171" s="722"/>
      <c r="D171" s="435"/>
      <c r="E171" s="723"/>
      <c r="F171" s="431"/>
      <c r="G171" s="423"/>
      <c r="H171" s="424"/>
      <c r="I171" s="409"/>
      <c r="J171" s="427"/>
      <c r="K171" s="409"/>
      <c r="L171" s="409"/>
      <c r="M171" s="508"/>
    </row>
    <row r="172" spans="1:13" ht="10.5" customHeight="1">
      <c r="A172" s="721">
        <v>86</v>
      </c>
      <c r="B172" s="721" t="s">
        <v>2372</v>
      </c>
      <c r="C172" s="722" t="s">
        <v>2281</v>
      </c>
      <c r="D172" s="437"/>
      <c r="E172" s="724"/>
      <c r="F172" s="432"/>
      <c r="G172" s="810"/>
      <c r="H172" s="812"/>
      <c r="I172" s="409"/>
      <c r="J172" s="427"/>
      <c r="K172" s="409"/>
      <c r="L172" s="409"/>
      <c r="M172" s="508"/>
    </row>
    <row r="173" spans="1:13" ht="10.5" customHeight="1">
      <c r="A173" s="721"/>
      <c r="B173" s="721"/>
      <c r="C173" s="722"/>
      <c r="D173" s="434"/>
      <c r="E173" s="409"/>
      <c r="F173" s="409"/>
      <c r="G173" s="725">
        <v>54</v>
      </c>
      <c r="H173" s="730"/>
      <c r="I173" s="428"/>
      <c r="J173" s="429"/>
      <c r="K173" s="409"/>
      <c r="L173" s="409"/>
      <c r="M173" s="508"/>
    </row>
    <row r="174" spans="1:13" ht="10.5" customHeight="1">
      <c r="A174" s="721">
        <v>87</v>
      </c>
      <c r="B174" s="721" t="s">
        <v>2413</v>
      </c>
      <c r="C174" s="722"/>
      <c r="D174" s="437"/>
      <c r="E174" s="419"/>
      <c r="F174" s="419"/>
      <c r="G174" s="725"/>
      <c r="H174" s="730"/>
      <c r="I174" s="810"/>
      <c r="J174" s="723"/>
      <c r="K174" s="409"/>
      <c r="L174" s="409"/>
      <c r="M174" s="508"/>
    </row>
    <row r="175" spans="1:13" ht="10.5" customHeight="1">
      <c r="A175" s="721"/>
      <c r="B175" s="721"/>
      <c r="C175" s="722"/>
      <c r="D175" s="434"/>
      <c r="E175" s="723"/>
      <c r="F175" s="431"/>
      <c r="G175" s="423"/>
      <c r="H175" s="429"/>
      <c r="I175" s="409"/>
      <c r="J175" s="409"/>
      <c r="K175" s="409"/>
      <c r="L175" s="409"/>
      <c r="M175" s="508"/>
    </row>
    <row r="176" spans="1:13" ht="10.5" customHeight="1">
      <c r="A176" s="721">
        <v>88</v>
      </c>
      <c r="B176" s="721" t="s">
        <v>2374</v>
      </c>
      <c r="C176" s="722" t="s">
        <v>2373</v>
      </c>
      <c r="D176" s="437"/>
      <c r="E176" s="724"/>
      <c r="F176" s="432"/>
      <c r="G176" s="810"/>
      <c r="H176" s="723"/>
      <c r="I176" s="409"/>
      <c r="J176" s="409"/>
      <c r="K176" s="409"/>
      <c r="L176" s="409"/>
      <c r="M176" s="508"/>
    </row>
    <row r="177" spans="1:13" ht="10.5" customHeight="1">
      <c r="A177" s="721"/>
      <c r="B177" s="721"/>
      <c r="C177" s="722"/>
      <c r="D177" s="408"/>
      <c r="E177" s="409"/>
      <c r="F177" s="409"/>
      <c r="G177" s="409"/>
      <c r="H177" s="409"/>
      <c r="I177" s="418"/>
      <c r="J177" s="418"/>
      <c r="K177" s="725">
        <v>86</v>
      </c>
      <c r="L177" s="725"/>
      <c r="M177" s="508" t="s">
        <v>2419</v>
      </c>
    </row>
    <row r="178" spans="1:13" ht="10.5" customHeight="1">
      <c r="A178" s="721">
        <v>89</v>
      </c>
      <c r="B178" s="721" t="s">
        <v>2375</v>
      </c>
      <c r="C178" s="722" t="s">
        <v>2277</v>
      </c>
      <c r="D178" s="437"/>
      <c r="E178" s="433"/>
      <c r="F178" s="433"/>
      <c r="G178" s="409"/>
      <c r="H178" s="409"/>
      <c r="I178" s="418"/>
      <c r="J178" s="418"/>
      <c r="K178" s="725"/>
      <c r="L178" s="725"/>
      <c r="M178" s="509"/>
    </row>
    <row r="179" spans="1:13" ht="10.5" customHeight="1">
      <c r="A179" s="721"/>
      <c r="B179" s="721"/>
      <c r="C179" s="722"/>
      <c r="D179" s="434"/>
      <c r="E179" s="723">
        <v>23</v>
      </c>
      <c r="F179" s="431"/>
      <c r="G179" s="423"/>
      <c r="H179" s="424"/>
      <c r="I179" s="409"/>
      <c r="J179" s="409"/>
      <c r="K179" s="409"/>
      <c r="L179" s="439"/>
      <c r="M179" s="508"/>
    </row>
    <row r="180" spans="1:13" ht="10.5" customHeight="1">
      <c r="A180" s="721">
        <v>90</v>
      </c>
      <c r="B180" s="721" t="s">
        <v>2376</v>
      </c>
      <c r="C180" s="722" t="s">
        <v>2285</v>
      </c>
      <c r="D180" s="437"/>
      <c r="E180" s="724"/>
      <c r="F180" s="432"/>
      <c r="G180" s="426"/>
      <c r="H180" s="422"/>
      <c r="I180" s="409"/>
      <c r="J180" s="409"/>
      <c r="K180" s="409"/>
      <c r="L180" s="409"/>
      <c r="M180" s="508"/>
    </row>
    <row r="181" spans="1:13" ht="10.5" customHeight="1">
      <c r="A181" s="721"/>
      <c r="B181" s="721"/>
      <c r="C181" s="722"/>
      <c r="D181" s="434"/>
      <c r="E181" s="409"/>
      <c r="F181" s="409"/>
      <c r="G181" s="725">
        <v>55</v>
      </c>
      <c r="H181" s="730"/>
      <c r="I181" s="423"/>
      <c r="J181" s="424"/>
      <c r="K181" s="409"/>
      <c r="L181" s="409"/>
      <c r="M181" s="508"/>
    </row>
    <row r="182" spans="1:13" ht="10.5" customHeight="1">
      <c r="A182" s="721">
        <v>91</v>
      </c>
      <c r="B182" s="721" t="s">
        <v>2377</v>
      </c>
      <c r="C182" s="722" t="s">
        <v>2273</v>
      </c>
      <c r="D182" s="434"/>
      <c r="E182" s="419"/>
      <c r="F182" s="419"/>
      <c r="G182" s="725"/>
      <c r="H182" s="730"/>
      <c r="I182" s="810"/>
      <c r="J182" s="812"/>
      <c r="K182" s="409"/>
      <c r="L182" s="409"/>
      <c r="M182" s="508"/>
    </row>
    <row r="183" spans="1:13" ht="10.5" customHeight="1">
      <c r="A183" s="721"/>
      <c r="B183" s="721"/>
      <c r="C183" s="722"/>
      <c r="D183" s="435"/>
      <c r="E183" s="725">
        <v>24</v>
      </c>
      <c r="F183" s="422"/>
      <c r="G183" s="423"/>
      <c r="H183" s="429"/>
      <c r="I183" s="409"/>
      <c r="J183" s="427"/>
      <c r="K183" s="409"/>
      <c r="L183" s="409"/>
      <c r="M183" s="508"/>
    </row>
    <row r="184" spans="1:13" ht="10.5" customHeight="1">
      <c r="A184" s="721">
        <v>92</v>
      </c>
      <c r="B184" s="721" t="s">
        <v>2379</v>
      </c>
      <c r="C184" s="722" t="s">
        <v>2378</v>
      </c>
      <c r="D184" s="437"/>
      <c r="E184" s="724"/>
      <c r="F184" s="425"/>
      <c r="G184" s="810"/>
      <c r="H184" s="723"/>
      <c r="I184" s="409"/>
      <c r="J184" s="427"/>
      <c r="K184" s="409"/>
      <c r="L184" s="409"/>
      <c r="M184" s="508"/>
    </row>
    <row r="185" spans="1:13" ht="10.5" customHeight="1">
      <c r="A185" s="721"/>
      <c r="B185" s="721"/>
      <c r="C185" s="722"/>
      <c r="D185" s="434"/>
      <c r="E185" s="409"/>
      <c r="F185" s="409"/>
      <c r="G185" s="409"/>
      <c r="H185" s="409"/>
      <c r="I185" s="725">
        <v>76</v>
      </c>
      <c r="J185" s="730"/>
      <c r="K185" s="423"/>
      <c r="L185" s="424"/>
      <c r="M185" s="508"/>
    </row>
    <row r="186" spans="1:12" ht="10.5" customHeight="1">
      <c r="A186" s="721">
        <v>93</v>
      </c>
      <c r="B186" s="721" t="s">
        <v>2413</v>
      </c>
      <c r="C186" s="722"/>
      <c r="D186" s="437"/>
      <c r="E186" s="433"/>
      <c r="F186" s="433"/>
      <c r="G186" s="409"/>
      <c r="H186" s="409"/>
      <c r="I186" s="725"/>
      <c r="J186" s="730"/>
      <c r="K186" s="810"/>
      <c r="L186" s="723"/>
    </row>
    <row r="187" spans="1:12" ht="10.5" customHeight="1">
      <c r="A187" s="721"/>
      <c r="B187" s="721"/>
      <c r="C187" s="722"/>
      <c r="D187" s="434"/>
      <c r="E187" s="725"/>
      <c r="F187" s="422"/>
      <c r="G187" s="423"/>
      <c r="H187" s="424"/>
      <c r="I187" s="409"/>
      <c r="J187" s="427"/>
      <c r="K187" s="409"/>
      <c r="L187" s="409"/>
    </row>
    <row r="188" spans="1:12" ht="10.5" customHeight="1">
      <c r="A188" s="721">
        <v>94</v>
      </c>
      <c r="B188" s="721" t="s">
        <v>2381</v>
      </c>
      <c r="C188" s="722" t="s">
        <v>2380</v>
      </c>
      <c r="D188" s="437"/>
      <c r="E188" s="724"/>
      <c r="F188" s="425"/>
      <c r="G188" s="810"/>
      <c r="H188" s="812"/>
      <c r="I188" s="409"/>
      <c r="J188" s="427"/>
      <c r="K188" s="409"/>
      <c r="L188" s="409"/>
    </row>
    <row r="189" spans="1:12" ht="10.5" customHeight="1">
      <c r="A189" s="721"/>
      <c r="B189" s="721"/>
      <c r="C189" s="722"/>
      <c r="D189" s="434"/>
      <c r="E189" s="409"/>
      <c r="F189" s="409"/>
      <c r="G189" s="725">
        <v>56</v>
      </c>
      <c r="H189" s="730"/>
      <c r="I189" s="423"/>
      <c r="J189" s="429"/>
      <c r="K189" s="409"/>
      <c r="L189" s="409"/>
    </row>
    <row r="190" spans="1:12" ht="10.5" customHeight="1">
      <c r="A190" s="721">
        <v>95</v>
      </c>
      <c r="B190" s="721" t="s">
        <v>2413</v>
      </c>
      <c r="C190" s="722"/>
      <c r="D190" s="434"/>
      <c r="E190" s="409"/>
      <c r="F190" s="419"/>
      <c r="G190" s="725"/>
      <c r="H190" s="730"/>
      <c r="I190" s="810"/>
      <c r="J190" s="723"/>
      <c r="K190" s="409"/>
      <c r="L190" s="409"/>
    </row>
    <row r="191" spans="1:12" ht="10.5" customHeight="1">
      <c r="A191" s="721"/>
      <c r="B191" s="721"/>
      <c r="C191" s="722"/>
      <c r="D191" s="435"/>
      <c r="E191" s="723"/>
      <c r="F191" s="422"/>
      <c r="G191" s="423"/>
      <c r="H191" s="429"/>
      <c r="I191" s="409"/>
      <c r="J191" s="409"/>
      <c r="K191" s="409"/>
      <c r="L191" s="409"/>
    </row>
    <row r="192" spans="1:12" ht="10.5" customHeight="1">
      <c r="A192" s="721">
        <v>96</v>
      </c>
      <c r="B192" s="721" t="s">
        <v>2382</v>
      </c>
      <c r="C192" s="722" t="s">
        <v>2271</v>
      </c>
      <c r="D192" s="437"/>
      <c r="E192" s="724"/>
      <c r="F192" s="425"/>
      <c r="G192" s="810"/>
      <c r="H192" s="723"/>
      <c r="I192" s="409"/>
      <c r="J192" s="409"/>
      <c r="K192" s="409"/>
      <c r="L192" s="409"/>
    </row>
    <row r="193" spans="1:12" ht="10.5" customHeight="1">
      <c r="A193" s="721"/>
      <c r="B193" s="721"/>
      <c r="C193" s="722"/>
      <c r="D193" s="434"/>
      <c r="E193" s="409"/>
      <c r="F193" s="409"/>
      <c r="G193" s="409"/>
      <c r="H193" s="409"/>
      <c r="I193" s="409"/>
      <c r="J193" s="409"/>
      <c r="K193" s="409"/>
      <c r="L193" s="409"/>
    </row>
    <row r="194" spans="1:12" ht="10.5" customHeight="1">
      <c r="A194" s="721">
        <v>97</v>
      </c>
      <c r="B194" s="721" t="s">
        <v>2384</v>
      </c>
      <c r="C194" s="722" t="s">
        <v>2383</v>
      </c>
      <c r="D194" s="434"/>
      <c r="E194" s="419"/>
      <c r="F194" s="419"/>
      <c r="G194" s="409"/>
      <c r="H194" s="409"/>
      <c r="I194" s="409"/>
      <c r="J194" s="409"/>
      <c r="K194" s="409"/>
      <c r="L194" s="409"/>
    </row>
    <row r="195" spans="1:12" ht="10.5" customHeight="1">
      <c r="A195" s="721"/>
      <c r="B195" s="721"/>
      <c r="C195" s="722"/>
      <c r="D195" s="435"/>
      <c r="E195" s="725">
        <v>25</v>
      </c>
      <c r="F195" s="422"/>
      <c r="G195" s="423"/>
      <c r="H195" s="424"/>
      <c r="I195" s="409"/>
      <c r="J195" s="409"/>
      <c r="K195" s="409"/>
      <c r="L195" s="409"/>
    </row>
    <row r="196" spans="1:12" ht="10.5" customHeight="1">
      <c r="A196" s="721">
        <v>98</v>
      </c>
      <c r="B196" s="721" t="s">
        <v>2386</v>
      </c>
      <c r="C196" s="722" t="s">
        <v>2385</v>
      </c>
      <c r="D196" s="437"/>
      <c r="E196" s="724"/>
      <c r="F196" s="425"/>
      <c r="G196" s="426"/>
      <c r="H196" s="422"/>
      <c r="I196" s="409"/>
      <c r="J196" s="409"/>
      <c r="K196" s="409"/>
      <c r="L196" s="409"/>
    </row>
    <row r="197" spans="1:12" ht="10.5" customHeight="1">
      <c r="A197" s="721"/>
      <c r="B197" s="721"/>
      <c r="C197" s="722"/>
      <c r="D197" s="434"/>
      <c r="E197" s="409"/>
      <c r="F197" s="409"/>
      <c r="G197" s="725">
        <v>57</v>
      </c>
      <c r="H197" s="730"/>
      <c r="I197" s="423"/>
      <c r="J197" s="424"/>
      <c r="K197" s="409"/>
      <c r="L197" s="409"/>
    </row>
    <row r="198" spans="1:12" ht="10.5" customHeight="1">
      <c r="A198" s="721">
        <v>99</v>
      </c>
      <c r="B198" s="721" t="s">
        <v>2388</v>
      </c>
      <c r="C198" s="722" t="s">
        <v>2387</v>
      </c>
      <c r="D198" s="437"/>
      <c r="E198" s="419"/>
      <c r="F198" s="419"/>
      <c r="G198" s="725"/>
      <c r="H198" s="730"/>
      <c r="I198" s="810"/>
      <c r="J198" s="812"/>
      <c r="K198" s="409"/>
      <c r="L198" s="409"/>
    </row>
    <row r="199" spans="1:12" ht="10.5" customHeight="1">
      <c r="A199" s="721"/>
      <c r="B199" s="721"/>
      <c r="C199" s="722"/>
      <c r="D199" s="434"/>
      <c r="E199" s="723">
        <v>26</v>
      </c>
      <c r="F199" s="431"/>
      <c r="G199" s="423"/>
      <c r="H199" s="429"/>
      <c r="I199" s="409"/>
      <c r="J199" s="427"/>
      <c r="K199" s="409"/>
      <c r="L199" s="409"/>
    </row>
    <row r="200" spans="1:12" ht="10.5" customHeight="1">
      <c r="A200" s="721">
        <v>100</v>
      </c>
      <c r="B200" s="721" t="s">
        <v>2390</v>
      </c>
      <c r="C200" s="722" t="s">
        <v>2389</v>
      </c>
      <c r="D200" s="434"/>
      <c r="E200" s="724"/>
      <c r="F200" s="432"/>
      <c r="G200" s="426"/>
      <c r="H200" s="421"/>
      <c r="I200" s="409"/>
      <c r="J200" s="427"/>
      <c r="K200" s="409"/>
      <c r="L200" s="409"/>
    </row>
    <row r="201" spans="1:12" ht="10.5" customHeight="1">
      <c r="A201" s="721"/>
      <c r="B201" s="721"/>
      <c r="C201" s="722"/>
      <c r="D201" s="435"/>
      <c r="E201" s="409"/>
      <c r="F201" s="409"/>
      <c r="G201" s="409"/>
      <c r="H201" s="409"/>
      <c r="I201" s="725">
        <v>77</v>
      </c>
      <c r="J201" s="730"/>
      <c r="K201" s="423"/>
      <c r="L201" s="424"/>
    </row>
    <row r="202" spans="1:13" ht="10.5" customHeight="1">
      <c r="A202" s="721">
        <v>101</v>
      </c>
      <c r="B202" s="721" t="s">
        <v>2413</v>
      </c>
      <c r="C202" s="722"/>
      <c r="D202" s="434"/>
      <c r="E202" s="419"/>
      <c r="F202" s="419"/>
      <c r="G202" s="409"/>
      <c r="H202" s="409"/>
      <c r="I202" s="725"/>
      <c r="J202" s="730"/>
      <c r="K202" s="810"/>
      <c r="L202" s="723"/>
      <c r="M202" s="508"/>
    </row>
    <row r="203" spans="1:13" ht="10.5" customHeight="1">
      <c r="A203" s="721"/>
      <c r="B203" s="721"/>
      <c r="C203" s="722"/>
      <c r="D203" s="435"/>
      <c r="E203" s="725"/>
      <c r="F203" s="422"/>
      <c r="G203" s="423"/>
      <c r="H203" s="424"/>
      <c r="I203" s="409"/>
      <c r="J203" s="427"/>
      <c r="K203" s="409"/>
      <c r="L203" s="409"/>
      <c r="M203" s="508"/>
    </row>
    <row r="204" spans="1:13" ht="10.5" customHeight="1">
      <c r="A204" s="721">
        <v>102</v>
      </c>
      <c r="B204" s="721" t="s">
        <v>2391</v>
      </c>
      <c r="C204" s="722" t="s">
        <v>2277</v>
      </c>
      <c r="D204" s="437"/>
      <c r="E204" s="724"/>
      <c r="F204" s="425"/>
      <c r="G204" s="426"/>
      <c r="H204" s="422"/>
      <c r="I204" s="409"/>
      <c r="J204" s="427"/>
      <c r="K204" s="409"/>
      <c r="L204" s="409"/>
      <c r="M204" s="508"/>
    </row>
    <row r="205" spans="1:13" ht="10.5" customHeight="1">
      <c r="A205" s="721"/>
      <c r="B205" s="721"/>
      <c r="C205" s="722"/>
      <c r="D205" s="434"/>
      <c r="E205" s="409"/>
      <c r="F205" s="409"/>
      <c r="G205" s="725">
        <v>58</v>
      </c>
      <c r="H205" s="730"/>
      <c r="I205" s="423"/>
      <c r="J205" s="429"/>
      <c r="K205" s="409"/>
      <c r="L205" s="409"/>
      <c r="M205" s="508"/>
    </row>
    <row r="206" spans="1:13" ht="10.5" customHeight="1">
      <c r="A206" s="721">
        <v>103</v>
      </c>
      <c r="B206" s="721" t="s">
        <v>2413</v>
      </c>
      <c r="C206" s="722"/>
      <c r="D206" s="437"/>
      <c r="E206" s="419"/>
      <c r="F206" s="419"/>
      <c r="G206" s="725"/>
      <c r="H206" s="730"/>
      <c r="I206" s="810"/>
      <c r="J206" s="723"/>
      <c r="K206" s="409"/>
      <c r="L206" s="409"/>
      <c r="M206" s="508"/>
    </row>
    <row r="207" spans="1:13" ht="10.5" customHeight="1">
      <c r="A207" s="721"/>
      <c r="B207" s="721"/>
      <c r="C207" s="722"/>
      <c r="D207" s="434"/>
      <c r="E207" s="723"/>
      <c r="F207" s="431"/>
      <c r="G207" s="423"/>
      <c r="H207" s="429"/>
      <c r="I207" s="409"/>
      <c r="J207" s="409"/>
      <c r="K207" s="409"/>
      <c r="L207" s="409"/>
      <c r="M207" s="508"/>
    </row>
    <row r="208" spans="1:13" ht="10.5" customHeight="1">
      <c r="A208" s="721">
        <v>104</v>
      </c>
      <c r="B208" s="721" t="s">
        <v>2392</v>
      </c>
      <c r="C208" s="722" t="s">
        <v>2303</v>
      </c>
      <c r="D208" s="437"/>
      <c r="E208" s="724"/>
      <c r="F208" s="432"/>
      <c r="G208" s="426"/>
      <c r="H208" s="421"/>
      <c r="I208" s="409"/>
      <c r="J208" s="409"/>
      <c r="K208" s="409"/>
      <c r="L208" s="409"/>
      <c r="M208" s="508"/>
    </row>
    <row r="209" spans="1:13" ht="10.5" customHeight="1">
      <c r="A209" s="721"/>
      <c r="B209" s="721"/>
      <c r="C209" s="722"/>
      <c r="D209" s="408"/>
      <c r="E209" s="409"/>
      <c r="F209" s="409"/>
      <c r="G209" s="409"/>
      <c r="H209" s="409"/>
      <c r="I209" s="418"/>
      <c r="J209" s="418"/>
      <c r="K209" s="725">
        <v>87</v>
      </c>
      <c r="L209" s="725"/>
      <c r="M209" s="508" t="s">
        <v>2420</v>
      </c>
    </row>
    <row r="210" spans="1:13" ht="10.5" customHeight="1">
      <c r="A210" s="721">
        <v>105</v>
      </c>
      <c r="B210" s="721" t="s">
        <v>2393</v>
      </c>
      <c r="C210" s="722" t="s">
        <v>2301</v>
      </c>
      <c r="D210" s="437"/>
      <c r="E210" s="433"/>
      <c r="F210" s="433"/>
      <c r="G210" s="409"/>
      <c r="H210" s="409"/>
      <c r="I210" s="418"/>
      <c r="J210" s="418"/>
      <c r="K210" s="725"/>
      <c r="L210" s="725"/>
      <c r="M210" s="509"/>
    </row>
    <row r="211" spans="1:13" ht="10.5" customHeight="1">
      <c r="A211" s="721"/>
      <c r="B211" s="721"/>
      <c r="C211" s="722"/>
      <c r="D211" s="434"/>
      <c r="E211" s="723">
        <v>27</v>
      </c>
      <c r="F211" s="431"/>
      <c r="G211" s="423"/>
      <c r="H211" s="424"/>
      <c r="I211" s="409"/>
      <c r="J211" s="409"/>
      <c r="K211" s="409"/>
      <c r="L211" s="439"/>
      <c r="M211" s="508"/>
    </row>
    <row r="212" spans="1:13" ht="10.5" customHeight="1">
      <c r="A212" s="721">
        <v>106</v>
      </c>
      <c r="B212" s="721" t="s">
        <v>2395</v>
      </c>
      <c r="C212" s="722" t="s">
        <v>2394</v>
      </c>
      <c r="D212" s="437"/>
      <c r="E212" s="724"/>
      <c r="F212" s="432"/>
      <c r="G212" s="426"/>
      <c r="H212" s="422"/>
      <c r="I212" s="409"/>
      <c r="J212" s="409"/>
      <c r="K212" s="409"/>
      <c r="L212" s="409"/>
      <c r="M212" s="508"/>
    </row>
    <row r="213" spans="1:13" ht="10.5" customHeight="1">
      <c r="A213" s="721"/>
      <c r="B213" s="721"/>
      <c r="C213" s="722"/>
      <c r="D213" s="434"/>
      <c r="E213" s="409"/>
      <c r="F213" s="409"/>
      <c r="G213" s="725">
        <v>59</v>
      </c>
      <c r="H213" s="730"/>
      <c r="I213" s="423"/>
      <c r="J213" s="424"/>
      <c r="K213" s="409"/>
      <c r="L213" s="409"/>
      <c r="M213" s="508"/>
    </row>
    <row r="214" spans="1:13" ht="10.5" customHeight="1">
      <c r="A214" s="721">
        <v>107</v>
      </c>
      <c r="B214" s="721" t="s">
        <v>2396</v>
      </c>
      <c r="C214" s="722" t="s">
        <v>2285</v>
      </c>
      <c r="D214" s="434"/>
      <c r="E214" s="419"/>
      <c r="F214" s="419"/>
      <c r="G214" s="725"/>
      <c r="H214" s="730"/>
      <c r="I214" s="810"/>
      <c r="J214" s="812"/>
      <c r="K214" s="409"/>
      <c r="L214" s="409"/>
      <c r="M214" s="508"/>
    </row>
    <row r="215" spans="1:13" ht="10.5" customHeight="1">
      <c r="A215" s="721"/>
      <c r="B215" s="721"/>
      <c r="C215" s="722"/>
      <c r="D215" s="435"/>
      <c r="E215" s="723">
        <v>28</v>
      </c>
      <c r="F215" s="431"/>
      <c r="G215" s="423"/>
      <c r="H215" s="429"/>
      <c r="I215" s="409"/>
      <c r="J215" s="427"/>
      <c r="K215" s="409"/>
      <c r="L215" s="409"/>
      <c r="M215" s="508"/>
    </row>
    <row r="216" spans="1:13" ht="10.5" customHeight="1">
      <c r="A216" s="721">
        <v>108</v>
      </c>
      <c r="B216" s="721" t="s">
        <v>2397</v>
      </c>
      <c r="C216" s="722" t="s">
        <v>2287</v>
      </c>
      <c r="D216" s="437"/>
      <c r="E216" s="724"/>
      <c r="F216" s="432"/>
      <c r="G216" s="426"/>
      <c r="H216" s="421"/>
      <c r="I216" s="409"/>
      <c r="J216" s="427"/>
      <c r="K216" s="409"/>
      <c r="L216" s="409"/>
      <c r="M216" s="508"/>
    </row>
    <row r="217" spans="1:13" ht="10.5" customHeight="1">
      <c r="A217" s="721"/>
      <c r="B217" s="721"/>
      <c r="C217" s="722"/>
      <c r="D217" s="434"/>
      <c r="E217" s="409"/>
      <c r="F217" s="409"/>
      <c r="G217" s="409"/>
      <c r="H217" s="409"/>
      <c r="I217" s="725">
        <v>78</v>
      </c>
      <c r="J217" s="730"/>
      <c r="K217" s="440"/>
      <c r="L217" s="419"/>
      <c r="M217" s="508"/>
    </row>
    <row r="218" spans="1:12" ht="10.5" customHeight="1">
      <c r="A218" s="721">
        <v>109</v>
      </c>
      <c r="B218" s="721" t="s">
        <v>2413</v>
      </c>
      <c r="C218" s="722"/>
      <c r="D218" s="437"/>
      <c r="E218" s="433"/>
      <c r="F218" s="433"/>
      <c r="G218" s="409"/>
      <c r="H218" s="409"/>
      <c r="I218" s="725"/>
      <c r="J218" s="730"/>
      <c r="K218" s="441"/>
      <c r="L218" s="436"/>
    </row>
    <row r="219" spans="1:12" ht="10.5" customHeight="1">
      <c r="A219" s="721"/>
      <c r="B219" s="721"/>
      <c r="C219" s="722"/>
      <c r="D219" s="434"/>
      <c r="E219" s="723"/>
      <c r="F219" s="431"/>
      <c r="G219" s="423"/>
      <c r="H219" s="424"/>
      <c r="I219" s="409"/>
      <c r="J219" s="427"/>
      <c r="K219" s="811"/>
      <c r="L219" s="725"/>
    </row>
    <row r="220" spans="1:12" ht="10.5" customHeight="1">
      <c r="A220" s="721">
        <v>110</v>
      </c>
      <c r="B220" s="721" t="s">
        <v>2398</v>
      </c>
      <c r="C220" s="722" t="s">
        <v>2329</v>
      </c>
      <c r="D220" s="437"/>
      <c r="E220" s="724"/>
      <c r="F220" s="432"/>
      <c r="G220" s="426"/>
      <c r="H220" s="422"/>
      <c r="I220" s="409"/>
      <c r="J220" s="427"/>
      <c r="K220" s="409"/>
      <c r="L220" s="409"/>
    </row>
    <row r="221" spans="1:12" ht="10.5" customHeight="1">
      <c r="A221" s="721"/>
      <c r="B221" s="721"/>
      <c r="C221" s="722"/>
      <c r="D221" s="434"/>
      <c r="E221" s="409"/>
      <c r="F221" s="409"/>
      <c r="G221" s="725">
        <v>60</v>
      </c>
      <c r="H221" s="730"/>
      <c r="I221" s="428"/>
      <c r="J221" s="429"/>
      <c r="K221" s="409"/>
      <c r="L221" s="409"/>
    </row>
    <row r="222" spans="1:12" ht="10.5" customHeight="1">
      <c r="A222" s="721">
        <v>111</v>
      </c>
      <c r="B222" s="721" t="s">
        <v>2413</v>
      </c>
      <c r="C222" s="722"/>
      <c r="D222" s="434"/>
      <c r="E222" s="419"/>
      <c r="F222" s="419"/>
      <c r="G222" s="725"/>
      <c r="H222" s="730"/>
      <c r="I222" s="810"/>
      <c r="J222" s="723"/>
      <c r="K222" s="409"/>
      <c r="L222" s="409"/>
    </row>
    <row r="223" spans="1:12" ht="10.5" customHeight="1">
      <c r="A223" s="721"/>
      <c r="B223" s="721"/>
      <c r="C223" s="722"/>
      <c r="D223" s="435"/>
      <c r="E223" s="725"/>
      <c r="F223" s="422"/>
      <c r="G223" s="428"/>
      <c r="H223" s="429"/>
      <c r="I223" s="409"/>
      <c r="J223" s="409"/>
      <c r="K223" s="409"/>
      <c r="L223" s="409"/>
    </row>
    <row r="224" spans="1:12" ht="10.5" customHeight="1">
      <c r="A224" s="721">
        <v>112</v>
      </c>
      <c r="B224" s="721" t="s">
        <v>2399</v>
      </c>
      <c r="C224" s="722" t="s">
        <v>2291</v>
      </c>
      <c r="D224" s="437"/>
      <c r="E224" s="724"/>
      <c r="F224" s="425"/>
      <c r="G224" s="426"/>
      <c r="H224" s="421"/>
      <c r="I224" s="409"/>
      <c r="J224" s="409"/>
      <c r="K224" s="409"/>
      <c r="L224" s="409"/>
    </row>
    <row r="225" spans="1:12" ht="10.5" customHeight="1">
      <c r="A225" s="721"/>
      <c r="B225" s="721"/>
      <c r="C225" s="722"/>
      <c r="D225" s="434"/>
      <c r="E225" s="408"/>
      <c r="F225" s="408"/>
      <c r="G225" s="408"/>
      <c r="H225" s="408"/>
      <c r="I225" s="408"/>
      <c r="J225" s="408"/>
      <c r="K225" s="408"/>
      <c r="L225" s="408"/>
    </row>
    <row r="226" spans="1:12" ht="10.5" customHeight="1">
      <c r="A226" s="721">
        <v>113</v>
      </c>
      <c r="B226" s="721" t="s">
        <v>2400</v>
      </c>
      <c r="C226" s="722" t="s">
        <v>2271</v>
      </c>
      <c r="D226" s="434"/>
      <c r="E226" s="419"/>
      <c r="F226" s="419"/>
      <c r="G226" s="409"/>
      <c r="H226" s="409"/>
      <c r="I226" s="409"/>
      <c r="J226" s="409"/>
      <c r="K226" s="409"/>
      <c r="L226" s="409"/>
    </row>
    <row r="227" spans="1:12" ht="10.5" customHeight="1">
      <c r="A227" s="721"/>
      <c r="B227" s="721"/>
      <c r="C227" s="722"/>
      <c r="D227" s="435"/>
      <c r="E227" s="725">
        <v>29</v>
      </c>
      <c r="F227" s="422"/>
      <c r="G227" s="423"/>
      <c r="H227" s="424"/>
      <c r="I227" s="409"/>
      <c r="J227" s="409"/>
      <c r="K227" s="409"/>
      <c r="L227" s="409"/>
    </row>
    <row r="228" spans="1:12" ht="10.5" customHeight="1">
      <c r="A228" s="721">
        <v>114</v>
      </c>
      <c r="B228" s="721" t="s">
        <v>2401</v>
      </c>
      <c r="C228" s="722" t="s">
        <v>2275</v>
      </c>
      <c r="D228" s="437"/>
      <c r="E228" s="724"/>
      <c r="F228" s="425"/>
      <c r="G228" s="810"/>
      <c r="H228" s="812"/>
      <c r="I228" s="409"/>
      <c r="J228" s="409"/>
      <c r="K228" s="409"/>
      <c r="L228" s="409"/>
    </row>
    <row r="229" spans="1:12" ht="10.5" customHeight="1">
      <c r="A229" s="721"/>
      <c r="B229" s="721"/>
      <c r="C229" s="722"/>
      <c r="D229" s="434"/>
      <c r="E229" s="409"/>
      <c r="F229" s="409"/>
      <c r="G229" s="725">
        <v>61</v>
      </c>
      <c r="H229" s="730"/>
      <c r="I229" s="423"/>
      <c r="J229" s="424"/>
      <c r="K229" s="409"/>
      <c r="L229" s="409"/>
    </row>
    <row r="230" spans="1:12" ht="10.5" customHeight="1">
      <c r="A230" s="721">
        <v>115</v>
      </c>
      <c r="B230" s="721" t="s">
        <v>2402</v>
      </c>
      <c r="C230" s="722" t="s">
        <v>2336</v>
      </c>
      <c r="D230" s="437"/>
      <c r="E230" s="419"/>
      <c r="F230" s="419"/>
      <c r="G230" s="725"/>
      <c r="H230" s="730"/>
      <c r="I230" s="810"/>
      <c r="J230" s="812"/>
      <c r="K230" s="409"/>
      <c r="L230" s="409"/>
    </row>
    <row r="231" spans="1:12" ht="10.5" customHeight="1">
      <c r="A231" s="721"/>
      <c r="B231" s="721"/>
      <c r="C231" s="722"/>
      <c r="D231" s="434"/>
      <c r="E231" s="723">
        <v>30</v>
      </c>
      <c r="F231" s="431"/>
      <c r="G231" s="423"/>
      <c r="H231" s="429"/>
      <c r="I231" s="409"/>
      <c r="J231" s="427"/>
      <c r="K231" s="409"/>
      <c r="L231" s="409"/>
    </row>
    <row r="232" spans="1:12" ht="10.5" customHeight="1">
      <c r="A232" s="721">
        <v>116</v>
      </c>
      <c r="B232" s="721" t="s">
        <v>2403</v>
      </c>
      <c r="C232" s="722" t="s">
        <v>2287</v>
      </c>
      <c r="D232" s="434"/>
      <c r="E232" s="724"/>
      <c r="F232" s="432"/>
      <c r="G232" s="810"/>
      <c r="H232" s="723"/>
      <c r="I232" s="409"/>
      <c r="J232" s="427"/>
      <c r="K232" s="409"/>
      <c r="L232" s="409"/>
    </row>
    <row r="233" spans="1:12" ht="10.5" customHeight="1">
      <c r="A233" s="721"/>
      <c r="B233" s="721"/>
      <c r="C233" s="722"/>
      <c r="D233" s="435"/>
      <c r="E233" s="409"/>
      <c r="F233" s="409"/>
      <c r="G233" s="409"/>
      <c r="H233" s="409"/>
      <c r="I233" s="725">
        <v>79</v>
      </c>
      <c r="J233" s="730"/>
      <c r="K233" s="423"/>
      <c r="L233" s="424"/>
    </row>
    <row r="234" spans="1:13" ht="10.5" customHeight="1">
      <c r="A234" s="721">
        <v>117</v>
      </c>
      <c r="B234" s="721" t="s">
        <v>2413</v>
      </c>
      <c r="C234" s="722"/>
      <c r="D234" s="434"/>
      <c r="E234" s="419"/>
      <c r="F234" s="419"/>
      <c r="G234" s="409"/>
      <c r="H234" s="409"/>
      <c r="I234" s="725"/>
      <c r="J234" s="730"/>
      <c r="K234" s="810"/>
      <c r="L234" s="723"/>
      <c r="M234" s="508"/>
    </row>
    <row r="235" spans="1:13" ht="10.5" customHeight="1">
      <c r="A235" s="721"/>
      <c r="B235" s="721"/>
      <c r="C235" s="722"/>
      <c r="D235" s="435"/>
      <c r="E235" s="725"/>
      <c r="F235" s="422"/>
      <c r="G235" s="423"/>
      <c r="H235" s="424"/>
      <c r="I235" s="409"/>
      <c r="J235" s="427"/>
      <c r="K235" s="409"/>
      <c r="L235" s="409"/>
      <c r="M235" s="508"/>
    </row>
    <row r="236" spans="1:13" ht="10.5" customHeight="1">
      <c r="A236" s="721">
        <v>118</v>
      </c>
      <c r="B236" s="721" t="s">
        <v>2404</v>
      </c>
      <c r="C236" s="722" t="s">
        <v>2273</v>
      </c>
      <c r="D236" s="437"/>
      <c r="E236" s="724"/>
      <c r="F236" s="425"/>
      <c r="G236" s="810"/>
      <c r="H236" s="812"/>
      <c r="I236" s="409"/>
      <c r="J236" s="427"/>
      <c r="K236" s="409"/>
      <c r="L236" s="409"/>
      <c r="M236" s="508"/>
    </row>
    <row r="237" spans="1:13" ht="10.5" customHeight="1">
      <c r="A237" s="721"/>
      <c r="B237" s="721"/>
      <c r="C237" s="722"/>
      <c r="D237" s="434"/>
      <c r="E237" s="409"/>
      <c r="F237" s="409"/>
      <c r="G237" s="725">
        <v>62</v>
      </c>
      <c r="H237" s="730"/>
      <c r="I237" s="423"/>
      <c r="J237" s="429"/>
      <c r="K237" s="409"/>
      <c r="L237" s="409"/>
      <c r="M237" s="508"/>
    </row>
    <row r="238" spans="1:13" ht="10.5" customHeight="1">
      <c r="A238" s="721">
        <v>119</v>
      </c>
      <c r="B238" s="721" t="s">
        <v>2413</v>
      </c>
      <c r="C238" s="722"/>
      <c r="D238" s="437"/>
      <c r="E238" s="419"/>
      <c r="F238" s="419"/>
      <c r="G238" s="725"/>
      <c r="H238" s="730"/>
      <c r="I238" s="810"/>
      <c r="J238" s="723"/>
      <c r="K238" s="409"/>
      <c r="L238" s="409"/>
      <c r="M238" s="508"/>
    </row>
    <row r="239" spans="1:13" ht="10.5" customHeight="1">
      <c r="A239" s="721"/>
      <c r="B239" s="721"/>
      <c r="C239" s="722"/>
      <c r="D239" s="434"/>
      <c r="E239" s="723"/>
      <c r="F239" s="431"/>
      <c r="G239" s="423"/>
      <c r="H239" s="429"/>
      <c r="I239" s="409"/>
      <c r="J239" s="409"/>
      <c r="K239" s="409"/>
      <c r="L239" s="409"/>
      <c r="M239" s="508"/>
    </row>
    <row r="240" spans="1:13" ht="10.5" customHeight="1">
      <c r="A240" s="721">
        <v>120</v>
      </c>
      <c r="B240" s="721" t="s">
        <v>2405</v>
      </c>
      <c r="C240" s="722" t="s">
        <v>2293</v>
      </c>
      <c r="D240" s="437"/>
      <c r="E240" s="724"/>
      <c r="F240" s="432"/>
      <c r="G240" s="810"/>
      <c r="H240" s="723"/>
      <c r="I240" s="409"/>
      <c r="J240" s="409"/>
      <c r="K240" s="409"/>
      <c r="L240" s="409"/>
      <c r="M240" s="508"/>
    </row>
    <row r="241" spans="1:13" ht="10.5" customHeight="1">
      <c r="A241" s="721"/>
      <c r="B241" s="721"/>
      <c r="C241" s="722"/>
      <c r="D241" s="408"/>
      <c r="E241" s="409"/>
      <c r="F241" s="409"/>
      <c r="G241" s="409"/>
      <c r="H241" s="409"/>
      <c r="I241" s="418"/>
      <c r="J241" s="418"/>
      <c r="K241" s="725">
        <v>88</v>
      </c>
      <c r="L241" s="725"/>
      <c r="M241" s="508" t="s">
        <v>2421</v>
      </c>
    </row>
    <row r="242" spans="1:13" ht="10.5" customHeight="1">
      <c r="A242" s="721">
        <v>121</v>
      </c>
      <c r="B242" s="721" t="s">
        <v>2406</v>
      </c>
      <c r="C242" s="722" t="s">
        <v>2299</v>
      </c>
      <c r="D242" s="437"/>
      <c r="E242" s="433"/>
      <c r="F242" s="433"/>
      <c r="G242" s="409"/>
      <c r="H242" s="409"/>
      <c r="I242" s="418"/>
      <c r="J242" s="418"/>
      <c r="K242" s="725"/>
      <c r="L242" s="725"/>
      <c r="M242" s="509"/>
    </row>
    <row r="243" spans="1:13" ht="10.5" customHeight="1">
      <c r="A243" s="721"/>
      <c r="B243" s="721"/>
      <c r="C243" s="722"/>
      <c r="D243" s="434"/>
      <c r="E243" s="723">
        <v>31</v>
      </c>
      <c r="F243" s="431"/>
      <c r="G243" s="423"/>
      <c r="H243" s="424"/>
      <c r="I243" s="409"/>
      <c r="J243" s="409"/>
      <c r="K243" s="409"/>
      <c r="L243" s="439"/>
      <c r="M243" s="508"/>
    </row>
    <row r="244" spans="1:13" ht="10.5" customHeight="1">
      <c r="A244" s="721">
        <v>122</v>
      </c>
      <c r="B244" s="721" t="s">
        <v>2408</v>
      </c>
      <c r="C244" s="722" t="s">
        <v>2407</v>
      </c>
      <c r="D244" s="437"/>
      <c r="E244" s="724"/>
      <c r="F244" s="432"/>
      <c r="G244" s="810"/>
      <c r="H244" s="812"/>
      <c r="I244" s="409"/>
      <c r="J244" s="409"/>
      <c r="K244" s="409"/>
      <c r="L244" s="409"/>
      <c r="M244" s="508"/>
    </row>
    <row r="245" spans="1:13" ht="10.5" customHeight="1">
      <c r="A245" s="721"/>
      <c r="B245" s="721"/>
      <c r="C245" s="722"/>
      <c r="D245" s="434"/>
      <c r="E245" s="409"/>
      <c r="F245" s="409"/>
      <c r="G245" s="725">
        <v>63</v>
      </c>
      <c r="H245" s="730"/>
      <c r="I245" s="423"/>
      <c r="J245" s="424"/>
      <c r="K245" s="409"/>
      <c r="L245" s="409"/>
      <c r="M245" s="508"/>
    </row>
    <row r="246" spans="1:13" ht="10.5" customHeight="1">
      <c r="A246" s="721">
        <v>123</v>
      </c>
      <c r="B246" s="721" t="s">
        <v>2409</v>
      </c>
      <c r="C246" s="722" t="s">
        <v>2305</v>
      </c>
      <c r="D246" s="434"/>
      <c r="E246" s="419"/>
      <c r="F246" s="419"/>
      <c r="G246" s="725"/>
      <c r="H246" s="730"/>
      <c r="I246" s="810"/>
      <c r="J246" s="812"/>
      <c r="K246" s="409"/>
      <c r="L246" s="409"/>
      <c r="M246" s="508"/>
    </row>
    <row r="247" spans="1:13" ht="10.5" customHeight="1">
      <c r="A247" s="721"/>
      <c r="B247" s="721"/>
      <c r="C247" s="722"/>
      <c r="D247" s="435"/>
      <c r="E247" s="723">
        <v>32</v>
      </c>
      <c r="F247" s="431"/>
      <c r="G247" s="423"/>
      <c r="H247" s="429"/>
      <c r="I247" s="409"/>
      <c r="J247" s="427"/>
      <c r="K247" s="409"/>
      <c r="L247" s="409"/>
      <c r="M247" s="508"/>
    </row>
    <row r="248" spans="1:13" ht="10.5" customHeight="1">
      <c r="A248" s="721">
        <v>124</v>
      </c>
      <c r="B248" s="721" t="s">
        <v>2410</v>
      </c>
      <c r="C248" s="722" t="s">
        <v>2281</v>
      </c>
      <c r="D248" s="437"/>
      <c r="E248" s="724"/>
      <c r="F248" s="432"/>
      <c r="G248" s="810"/>
      <c r="H248" s="723"/>
      <c r="I248" s="409"/>
      <c r="J248" s="427"/>
      <c r="K248" s="409"/>
      <c r="L248" s="409"/>
      <c r="M248" s="508"/>
    </row>
    <row r="249" spans="1:13" ht="10.5" customHeight="1">
      <c r="A249" s="721"/>
      <c r="B249" s="721"/>
      <c r="C249" s="722"/>
      <c r="D249" s="434"/>
      <c r="E249" s="409"/>
      <c r="F249" s="409"/>
      <c r="G249" s="409"/>
      <c r="H249" s="409"/>
      <c r="I249" s="725">
        <v>80</v>
      </c>
      <c r="J249" s="730"/>
      <c r="K249" s="440"/>
      <c r="L249" s="419"/>
      <c r="M249" s="508"/>
    </row>
    <row r="250" spans="1:12" ht="10.5" customHeight="1">
      <c r="A250" s="721">
        <v>125</v>
      </c>
      <c r="B250" s="721" t="s">
        <v>2413</v>
      </c>
      <c r="C250" s="722"/>
      <c r="D250" s="437"/>
      <c r="E250" s="433"/>
      <c r="F250" s="433"/>
      <c r="G250" s="409"/>
      <c r="H250" s="409"/>
      <c r="I250" s="725"/>
      <c r="J250" s="730"/>
      <c r="K250" s="441"/>
      <c r="L250" s="436"/>
    </row>
    <row r="251" spans="1:12" ht="10.5" customHeight="1">
      <c r="A251" s="721"/>
      <c r="B251" s="721"/>
      <c r="C251" s="722"/>
      <c r="D251" s="434"/>
      <c r="E251" s="723"/>
      <c r="F251" s="431"/>
      <c r="G251" s="423"/>
      <c r="H251" s="424"/>
      <c r="I251" s="409"/>
      <c r="J251" s="427"/>
      <c r="K251" s="811"/>
      <c r="L251" s="725"/>
    </row>
    <row r="252" spans="1:12" ht="10.5" customHeight="1">
      <c r="A252" s="721">
        <v>126</v>
      </c>
      <c r="B252" s="721" t="s">
        <v>2411</v>
      </c>
      <c r="C252" s="722" t="s">
        <v>2311</v>
      </c>
      <c r="D252" s="437"/>
      <c r="E252" s="724"/>
      <c r="F252" s="432"/>
      <c r="G252" s="810"/>
      <c r="H252" s="812"/>
      <c r="I252" s="409"/>
      <c r="J252" s="427"/>
      <c r="K252" s="409"/>
      <c r="L252" s="409"/>
    </row>
    <row r="253" spans="1:12" ht="10.5" customHeight="1">
      <c r="A253" s="721"/>
      <c r="B253" s="721"/>
      <c r="C253" s="722"/>
      <c r="D253" s="434"/>
      <c r="E253" s="409"/>
      <c r="F253" s="409"/>
      <c r="G253" s="725">
        <v>64</v>
      </c>
      <c r="H253" s="730"/>
      <c r="I253" s="428"/>
      <c r="J253" s="429"/>
      <c r="K253" s="409"/>
      <c r="L253" s="409"/>
    </row>
    <row r="254" spans="1:12" ht="10.5" customHeight="1">
      <c r="A254" s="721">
        <v>127</v>
      </c>
      <c r="B254" s="721" t="s">
        <v>2413</v>
      </c>
      <c r="C254" s="722"/>
      <c r="D254" s="434"/>
      <c r="E254" s="419"/>
      <c r="F254" s="419"/>
      <c r="G254" s="725"/>
      <c r="H254" s="730"/>
      <c r="I254" s="426"/>
      <c r="J254" s="421"/>
      <c r="K254" s="409"/>
      <c r="L254" s="409"/>
    </row>
    <row r="255" spans="1:12" ht="10.5" customHeight="1">
      <c r="A255" s="721"/>
      <c r="B255" s="721"/>
      <c r="C255" s="722"/>
      <c r="D255" s="435"/>
      <c r="E255" s="725"/>
      <c r="F255" s="422"/>
      <c r="G255" s="428"/>
      <c r="H255" s="429"/>
      <c r="I255" s="409"/>
      <c r="J255" s="409"/>
      <c r="K255" s="409"/>
      <c r="L255" s="409"/>
    </row>
    <row r="256" spans="1:12" ht="10.5" customHeight="1">
      <c r="A256" s="721">
        <v>128</v>
      </c>
      <c r="B256" s="721" t="s">
        <v>2412</v>
      </c>
      <c r="C256" s="722" t="s">
        <v>2283</v>
      </c>
      <c r="D256" s="437"/>
      <c r="E256" s="724"/>
      <c r="F256" s="425"/>
      <c r="G256" s="810"/>
      <c r="H256" s="723"/>
      <c r="I256" s="409"/>
      <c r="J256" s="409"/>
      <c r="K256" s="409"/>
      <c r="L256" s="409"/>
    </row>
    <row r="257" spans="1:12" ht="10.5" customHeight="1">
      <c r="A257" s="721"/>
      <c r="B257" s="721"/>
      <c r="C257" s="722"/>
      <c r="D257" s="434"/>
      <c r="E257" s="408"/>
      <c r="F257" s="408"/>
      <c r="G257" s="408"/>
      <c r="H257" s="408"/>
      <c r="I257" s="408"/>
      <c r="J257" s="408"/>
      <c r="K257" s="408"/>
      <c r="L257" s="408"/>
    </row>
    <row r="258" spans="1:12" ht="15">
      <c r="A258" s="442"/>
      <c r="B258" s="442"/>
      <c r="C258" s="442"/>
      <c r="D258" s="443"/>
      <c r="E258" s="443"/>
      <c r="F258" s="443"/>
      <c r="G258" s="443"/>
      <c r="H258" s="443"/>
      <c r="I258" s="444"/>
      <c r="J258" s="444"/>
      <c r="K258" s="443"/>
      <c r="L258" s="443"/>
    </row>
    <row r="259" spans="1:12" ht="15">
      <c r="A259" s="442"/>
      <c r="B259" s="417"/>
      <c r="C259" s="417"/>
      <c r="D259" s="434"/>
      <c r="E259" s="434"/>
      <c r="F259" s="434"/>
      <c r="G259" s="434"/>
      <c r="H259" s="434"/>
      <c r="I259" s="434"/>
      <c r="J259" s="434"/>
      <c r="K259" s="408"/>
      <c r="L259" s="408"/>
    </row>
    <row r="260" spans="1:12" ht="15">
      <c r="A260" s="442"/>
      <c r="B260" s="417"/>
      <c r="C260" s="417"/>
      <c r="D260" s="434"/>
      <c r="E260" s="434"/>
      <c r="F260" s="434"/>
      <c r="G260" s="434"/>
      <c r="H260" s="434"/>
      <c r="I260" s="434"/>
      <c r="J260" s="434"/>
      <c r="K260" s="408"/>
      <c r="L260" s="408"/>
    </row>
    <row r="261" spans="1:12" ht="15">
      <c r="A261" s="442"/>
      <c r="B261" s="417"/>
      <c r="C261" s="417"/>
      <c r="D261" s="434"/>
      <c r="E261" s="434"/>
      <c r="F261" s="434"/>
      <c r="G261" s="434"/>
      <c r="H261" s="434"/>
      <c r="I261" s="434"/>
      <c r="J261" s="434"/>
      <c r="K261" s="408"/>
      <c r="L261" s="408"/>
    </row>
    <row r="262" spans="1:12" ht="15">
      <c r="A262" s="442"/>
      <c r="B262" s="417"/>
      <c r="C262" s="417"/>
      <c r="D262" s="434"/>
      <c r="E262" s="434"/>
      <c r="F262" s="434"/>
      <c r="G262" s="434"/>
      <c r="H262" s="434"/>
      <c r="I262" s="434"/>
      <c r="J262" s="434"/>
      <c r="K262" s="408"/>
      <c r="L262" s="408"/>
    </row>
    <row r="263" spans="1:12" ht="15">
      <c r="A263" s="442"/>
      <c r="B263" s="417"/>
      <c r="C263" s="417"/>
      <c r="D263" s="434"/>
      <c r="E263" s="434"/>
      <c r="F263" s="434"/>
      <c r="G263" s="434"/>
      <c r="H263" s="434"/>
      <c r="I263" s="434"/>
      <c r="J263" s="434"/>
      <c r="K263" s="408"/>
      <c r="L263" s="408"/>
    </row>
    <row r="264" spans="1:12" ht="15">
      <c r="A264" s="442"/>
      <c r="B264" s="417"/>
      <c r="C264" s="417"/>
      <c r="D264" s="434"/>
      <c r="E264" s="434"/>
      <c r="F264" s="434"/>
      <c r="G264" s="434"/>
      <c r="H264" s="434"/>
      <c r="I264" s="434"/>
      <c r="J264" s="434"/>
      <c r="K264" s="408"/>
      <c r="L264" s="408"/>
    </row>
    <row r="265" spans="1:12" ht="15">
      <c r="A265" s="442"/>
      <c r="B265" s="417"/>
      <c r="C265" s="417"/>
      <c r="D265" s="434"/>
      <c r="E265" s="434"/>
      <c r="F265" s="434"/>
      <c r="G265" s="434"/>
      <c r="H265" s="434"/>
      <c r="I265" s="434"/>
      <c r="J265" s="434"/>
      <c r="K265" s="408"/>
      <c r="L265" s="408"/>
    </row>
    <row r="266" spans="1:12" ht="15">
      <c r="A266" s="808"/>
      <c r="B266" s="721"/>
      <c r="C266" s="721"/>
      <c r="D266" s="408"/>
      <c r="E266" s="445"/>
      <c r="F266" s="409"/>
      <c r="G266" s="409"/>
      <c r="H266" s="409"/>
      <c r="I266" s="409"/>
      <c r="J266" s="409"/>
      <c r="K266" s="409"/>
      <c r="L266" s="409"/>
    </row>
    <row r="267" spans="1:12" ht="15">
      <c r="A267" s="808"/>
      <c r="B267" s="721"/>
      <c r="C267" s="721"/>
      <c r="D267" s="408"/>
      <c r="E267" s="409"/>
      <c r="F267" s="409"/>
      <c r="G267" s="445"/>
      <c r="H267" s="445"/>
      <c r="I267" s="446"/>
      <c r="J267" s="436"/>
      <c r="K267" s="409"/>
      <c r="L267" s="409"/>
    </row>
    <row r="268" spans="1:12" ht="15">
      <c r="A268" s="808" t="s">
        <v>1852</v>
      </c>
      <c r="B268" s="721"/>
      <c r="C268" s="721"/>
      <c r="D268" s="437"/>
      <c r="E268" s="419"/>
      <c r="F268" s="419"/>
      <c r="G268" s="433"/>
      <c r="H268" s="445"/>
      <c r="I268" s="445"/>
      <c r="J268" s="445"/>
      <c r="K268" s="409"/>
      <c r="L268" s="409"/>
    </row>
    <row r="269" spans="1:12" ht="15">
      <c r="A269" s="808"/>
      <c r="B269" s="721"/>
      <c r="C269" s="721"/>
      <c r="D269" s="408"/>
      <c r="E269" s="445"/>
      <c r="F269" s="445"/>
      <c r="G269" s="447"/>
      <c r="H269" s="436"/>
      <c r="I269" s="409"/>
      <c r="J269" s="409"/>
      <c r="K269" s="409"/>
      <c r="L269" s="409"/>
    </row>
    <row r="270" spans="1:12" ht="15">
      <c r="A270" s="808"/>
      <c r="B270" s="721"/>
      <c r="C270" s="721"/>
      <c r="D270" s="408"/>
      <c r="E270" s="445"/>
      <c r="F270" s="445"/>
      <c r="G270" s="427"/>
      <c r="H270" s="409"/>
      <c r="I270" s="409"/>
      <c r="J270" s="409"/>
      <c r="K270" s="409"/>
      <c r="L270" s="409"/>
    </row>
    <row r="271" spans="1:12" ht="15">
      <c r="A271" s="808"/>
      <c r="B271" s="721"/>
      <c r="C271" s="721"/>
      <c r="D271" s="408"/>
      <c r="E271" s="409"/>
      <c r="F271" s="409"/>
      <c r="G271" s="427"/>
      <c r="H271" s="409"/>
      <c r="I271" s="445"/>
      <c r="J271" s="445"/>
      <c r="K271" s="446"/>
      <c r="L271" s="436"/>
    </row>
    <row r="272" spans="1:12" ht="15">
      <c r="A272" s="808"/>
      <c r="B272" s="721"/>
      <c r="C272" s="721"/>
      <c r="D272" s="809">
        <v>89</v>
      </c>
      <c r="E272" s="409"/>
      <c r="F272" s="448"/>
      <c r="G272" s="449"/>
      <c r="H272" s="440"/>
      <c r="I272" s="433"/>
      <c r="J272" s="433"/>
      <c r="K272" s="433"/>
      <c r="L272" s="433"/>
    </row>
    <row r="273" spans="1:12" ht="15">
      <c r="A273" s="808"/>
      <c r="B273" s="721"/>
      <c r="C273" s="721"/>
      <c r="D273" s="809"/>
      <c r="E273" s="450"/>
      <c r="F273" s="409"/>
      <c r="G273" s="451"/>
      <c r="H273" s="436"/>
      <c r="I273" s="409"/>
      <c r="J273" s="409"/>
      <c r="K273" s="421"/>
      <c r="L273" s="422"/>
    </row>
    <row r="274" spans="1:12" ht="15">
      <c r="A274" s="808"/>
      <c r="B274" s="721"/>
      <c r="C274" s="721"/>
      <c r="D274" s="409"/>
      <c r="E274" s="450"/>
      <c r="F274" s="409"/>
      <c r="G274" s="427"/>
      <c r="H274" s="409"/>
      <c r="I274" s="409"/>
      <c r="J274" s="409"/>
      <c r="K274" s="409"/>
      <c r="L274" s="427"/>
    </row>
    <row r="275" spans="1:12" ht="15">
      <c r="A275" s="808"/>
      <c r="B275" s="721"/>
      <c r="C275" s="721"/>
      <c r="D275" s="409"/>
      <c r="E275" s="452"/>
      <c r="F275" s="409"/>
      <c r="G275" s="453"/>
      <c r="H275" s="445"/>
      <c r="I275" s="446"/>
      <c r="J275" s="436"/>
      <c r="K275" s="409"/>
      <c r="L275" s="427"/>
    </row>
    <row r="276" spans="1:12" ht="15">
      <c r="A276" s="808" t="s">
        <v>1853</v>
      </c>
      <c r="B276" s="721"/>
      <c r="C276" s="721"/>
      <c r="D276" s="419"/>
      <c r="E276" s="454"/>
      <c r="F276" s="419"/>
      <c r="G276" s="432"/>
      <c r="H276" s="445"/>
      <c r="I276" s="725">
        <v>93</v>
      </c>
      <c r="J276" s="445"/>
      <c r="K276" s="725">
        <v>95</v>
      </c>
      <c r="L276" s="427"/>
    </row>
    <row r="277" spans="1:12" ht="15">
      <c r="A277" s="808"/>
      <c r="B277" s="721"/>
      <c r="C277" s="721"/>
      <c r="D277" s="409"/>
      <c r="E277" s="450"/>
      <c r="F277" s="445"/>
      <c r="G277" s="446"/>
      <c r="H277" s="436"/>
      <c r="I277" s="725"/>
      <c r="J277" s="409"/>
      <c r="K277" s="725"/>
      <c r="L277" s="427"/>
    </row>
    <row r="278" spans="1:12" ht="15">
      <c r="A278" s="808"/>
      <c r="B278" s="721"/>
      <c r="C278" s="721"/>
      <c r="D278" s="409"/>
      <c r="E278" s="455"/>
      <c r="F278" s="456"/>
      <c r="G278" s="448"/>
      <c r="H278" s="448"/>
      <c r="I278" s="409"/>
      <c r="J278" s="409"/>
      <c r="K278" s="409"/>
      <c r="L278" s="449"/>
    </row>
    <row r="279" spans="1:13" ht="15">
      <c r="A279" s="808"/>
      <c r="B279" s="721"/>
      <c r="C279" s="721"/>
      <c r="D279" s="452"/>
      <c r="E279" s="452"/>
      <c r="F279" s="409"/>
      <c r="G279" s="409"/>
      <c r="H279" s="457"/>
      <c r="I279" s="418"/>
      <c r="J279" s="418"/>
      <c r="K279" s="450"/>
      <c r="L279" s="453"/>
      <c r="M279" s="510"/>
    </row>
    <row r="280" spans="1:13" ht="15">
      <c r="A280" s="808" t="s">
        <v>1854</v>
      </c>
      <c r="B280" s="721"/>
      <c r="C280" s="721"/>
      <c r="D280" s="454"/>
      <c r="E280" s="458"/>
      <c r="F280" s="433"/>
      <c r="G280" s="419"/>
      <c r="H280" s="452"/>
      <c r="I280" s="418"/>
      <c r="J280" s="418"/>
      <c r="K280" s="450"/>
      <c r="L280" s="453"/>
      <c r="M280" s="511"/>
    </row>
    <row r="281" spans="1:13" ht="15">
      <c r="A281" s="808"/>
      <c r="B281" s="721"/>
      <c r="C281" s="721"/>
      <c r="D281" s="452"/>
      <c r="E281" s="450"/>
      <c r="F281" s="445"/>
      <c r="G281" s="447"/>
      <c r="H281" s="460"/>
      <c r="I281" s="409"/>
      <c r="J281" s="409"/>
      <c r="K281" s="452"/>
      <c r="L281" s="459"/>
      <c r="M281" s="511"/>
    </row>
    <row r="282" spans="1:13" ht="15">
      <c r="A282" s="808"/>
      <c r="B282" s="721"/>
      <c r="C282" s="721"/>
      <c r="D282" s="452"/>
      <c r="E282" s="450"/>
      <c r="F282" s="445"/>
      <c r="G282" s="427"/>
      <c r="H282" s="452"/>
      <c r="I282" s="409"/>
      <c r="J282" s="409"/>
      <c r="K282" s="452"/>
      <c r="L282" s="427"/>
      <c r="M282" s="511"/>
    </row>
    <row r="283" spans="1:13" ht="15">
      <c r="A283" s="808"/>
      <c r="B283" s="721"/>
      <c r="C283" s="721"/>
      <c r="D283" s="452"/>
      <c r="E283" s="452"/>
      <c r="F283" s="409"/>
      <c r="G283" s="453"/>
      <c r="H283" s="450"/>
      <c r="I283" s="446"/>
      <c r="J283" s="436"/>
      <c r="K283" s="452"/>
      <c r="L283" s="427"/>
      <c r="M283" s="511"/>
    </row>
    <row r="284" spans="1:13" ht="15">
      <c r="A284" s="808"/>
      <c r="B284" s="721"/>
      <c r="C284" s="721"/>
      <c r="D284" s="729">
        <v>90</v>
      </c>
      <c r="E284" s="452"/>
      <c r="F284" s="462"/>
      <c r="G284" s="463"/>
      <c r="H284" s="464"/>
      <c r="I284" s="433"/>
      <c r="J284" s="433"/>
      <c r="K284" s="454"/>
      <c r="L284" s="425"/>
      <c r="M284" s="511"/>
    </row>
    <row r="285" spans="1:13" ht="15">
      <c r="A285" s="808"/>
      <c r="B285" s="721"/>
      <c r="C285" s="721"/>
      <c r="D285" s="729"/>
      <c r="E285" s="445"/>
      <c r="F285" s="445"/>
      <c r="G285" s="451"/>
      <c r="H285" s="460"/>
      <c r="I285" s="409"/>
      <c r="J285" s="409"/>
      <c r="K285" s="452"/>
      <c r="L285" s="409"/>
      <c r="M285" s="511"/>
    </row>
    <row r="286" spans="1:13" ht="15">
      <c r="A286" s="808"/>
      <c r="B286" s="721"/>
      <c r="C286" s="721"/>
      <c r="D286" s="470"/>
      <c r="E286" s="445"/>
      <c r="F286" s="445"/>
      <c r="G286" s="427"/>
      <c r="H286" s="452"/>
      <c r="I286" s="409"/>
      <c r="J286" s="409"/>
      <c r="K286" s="452"/>
      <c r="L286" s="409"/>
      <c r="M286" s="511"/>
    </row>
    <row r="287" spans="1:13" ht="15">
      <c r="A287" s="808"/>
      <c r="B287" s="721"/>
      <c r="C287" s="721"/>
      <c r="D287" s="470"/>
      <c r="E287" s="409"/>
      <c r="F287" s="409"/>
      <c r="G287" s="427"/>
      <c r="H287" s="452"/>
      <c r="I287" s="445"/>
      <c r="J287" s="445"/>
      <c r="K287" s="452"/>
      <c r="L287" s="409"/>
      <c r="M287" s="511"/>
    </row>
    <row r="288" spans="1:13" ht="15">
      <c r="A288" s="808" t="s">
        <v>1855</v>
      </c>
      <c r="B288" s="721"/>
      <c r="C288" s="721"/>
      <c r="D288" s="490"/>
      <c r="E288" s="433"/>
      <c r="F288" s="433"/>
      <c r="G288" s="425"/>
      <c r="H288" s="452"/>
      <c r="I288" s="445"/>
      <c r="J288" s="445"/>
      <c r="K288" s="465"/>
      <c r="L288" s="436"/>
      <c r="M288" s="511"/>
    </row>
    <row r="289" spans="1:13" ht="15">
      <c r="A289" s="808"/>
      <c r="B289" s="721"/>
      <c r="C289" s="721"/>
      <c r="D289" s="470"/>
      <c r="E289" s="445"/>
      <c r="F289" s="445"/>
      <c r="G289" s="446"/>
      <c r="H289" s="460"/>
      <c r="I289" s="409"/>
      <c r="J289" s="409"/>
      <c r="K289" s="450"/>
      <c r="L289" s="445"/>
      <c r="M289" s="511"/>
    </row>
    <row r="290" spans="1:14" ht="15">
      <c r="A290" s="808"/>
      <c r="B290" s="721"/>
      <c r="C290" s="721"/>
      <c r="D290" s="726">
        <v>97</v>
      </c>
      <c r="E290" s="727" t="s">
        <v>1850</v>
      </c>
      <c r="F290" s="728"/>
      <c r="G290" s="409"/>
      <c r="H290" s="726">
        <v>98</v>
      </c>
      <c r="I290" s="727" t="s">
        <v>1848</v>
      </c>
      <c r="J290" s="728"/>
      <c r="K290" s="726">
        <v>99</v>
      </c>
      <c r="L290" s="467" t="s">
        <v>1846</v>
      </c>
      <c r="M290" s="820">
        <v>100</v>
      </c>
      <c r="N290" s="468" t="s">
        <v>2422</v>
      </c>
    </row>
    <row r="291" spans="1:14" ht="15">
      <c r="A291" s="808"/>
      <c r="B291" s="721"/>
      <c r="C291" s="721"/>
      <c r="D291" s="726"/>
      <c r="E291" s="731" t="s">
        <v>1851</v>
      </c>
      <c r="F291" s="732"/>
      <c r="G291" s="445"/>
      <c r="H291" s="726"/>
      <c r="I291" s="731" t="s">
        <v>1849</v>
      </c>
      <c r="J291" s="732"/>
      <c r="K291" s="726"/>
      <c r="L291" s="436" t="s">
        <v>1847</v>
      </c>
      <c r="M291" s="820"/>
      <c r="N291" s="493" t="s">
        <v>2423</v>
      </c>
    </row>
    <row r="292" spans="1:13" ht="15">
      <c r="A292" s="808" t="s">
        <v>1856</v>
      </c>
      <c r="B292" s="721"/>
      <c r="C292" s="721"/>
      <c r="D292" s="490"/>
      <c r="E292" s="419"/>
      <c r="F292" s="419"/>
      <c r="G292" s="433"/>
      <c r="H292" s="450"/>
      <c r="I292" s="445"/>
      <c r="J292" s="445"/>
      <c r="K292" s="452"/>
      <c r="L292" s="409"/>
      <c r="M292" s="511"/>
    </row>
    <row r="293" spans="1:13" ht="15">
      <c r="A293" s="808"/>
      <c r="B293" s="721"/>
      <c r="C293" s="721"/>
      <c r="D293" s="470"/>
      <c r="E293" s="445"/>
      <c r="F293" s="409"/>
      <c r="G293" s="447"/>
      <c r="H293" s="460"/>
      <c r="I293" s="409"/>
      <c r="J293" s="409"/>
      <c r="K293" s="452"/>
      <c r="L293" s="409"/>
      <c r="M293" s="511"/>
    </row>
    <row r="294" spans="1:13" ht="15">
      <c r="A294" s="808"/>
      <c r="B294" s="721"/>
      <c r="C294" s="721"/>
      <c r="D294" s="470"/>
      <c r="E294" s="445"/>
      <c r="F294" s="409"/>
      <c r="G294" s="427"/>
      <c r="H294" s="452"/>
      <c r="I294" s="409"/>
      <c r="J294" s="409"/>
      <c r="K294" s="452"/>
      <c r="L294" s="409"/>
      <c r="M294" s="511"/>
    </row>
    <row r="295" spans="1:13" ht="15">
      <c r="A295" s="808"/>
      <c r="B295" s="721"/>
      <c r="C295" s="721"/>
      <c r="D295" s="470"/>
      <c r="E295" s="408"/>
      <c r="F295" s="408"/>
      <c r="G295" s="469"/>
      <c r="H295" s="470"/>
      <c r="I295" s="408"/>
      <c r="J295" s="408"/>
      <c r="K295" s="470"/>
      <c r="L295" s="408"/>
      <c r="M295" s="511"/>
    </row>
    <row r="296" spans="1:13" ht="15">
      <c r="A296" s="808"/>
      <c r="B296" s="721"/>
      <c r="C296" s="721"/>
      <c r="D296" s="729">
        <v>91</v>
      </c>
      <c r="E296" s="409"/>
      <c r="F296" s="448"/>
      <c r="G296" s="449"/>
      <c r="H296" s="471"/>
      <c r="I296" s="419"/>
      <c r="J296" s="419"/>
      <c r="K296" s="454"/>
      <c r="L296" s="419"/>
      <c r="M296" s="511"/>
    </row>
    <row r="297" spans="1:13" ht="15">
      <c r="A297" s="808"/>
      <c r="B297" s="721"/>
      <c r="C297" s="721"/>
      <c r="D297" s="729"/>
      <c r="E297" s="450"/>
      <c r="F297" s="409"/>
      <c r="G297" s="451"/>
      <c r="H297" s="460"/>
      <c r="I297" s="409"/>
      <c r="J297" s="409"/>
      <c r="K297" s="472"/>
      <c r="L297" s="422"/>
      <c r="M297" s="511"/>
    </row>
    <row r="298" spans="1:13" ht="15">
      <c r="A298" s="808"/>
      <c r="B298" s="721"/>
      <c r="C298" s="721"/>
      <c r="D298" s="452"/>
      <c r="E298" s="450"/>
      <c r="F298" s="409"/>
      <c r="G298" s="453"/>
      <c r="H298" s="450"/>
      <c r="I298" s="409"/>
      <c r="J298" s="409"/>
      <c r="K298" s="452"/>
      <c r="L298" s="427"/>
      <c r="M298" s="511"/>
    </row>
    <row r="299" spans="1:13" ht="15">
      <c r="A299" s="808"/>
      <c r="B299" s="721"/>
      <c r="C299" s="721"/>
      <c r="D299" s="452"/>
      <c r="E299" s="452"/>
      <c r="F299" s="409"/>
      <c r="G299" s="453"/>
      <c r="H299" s="450"/>
      <c r="I299" s="446"/>
      <c r="J299" s="436"/>
      <c r="K299" s="452"/>
      <c r="L299" s="427"/>
      <c r="M299" s="511"/>
    </row>
    <row r="300" spans="1:13" ht="15">
      <c r="A300" s="808" t="s">
        <v>1857</v>
      </c>
      <c r="B300" s="721"/>
      <c r="C300" s="721"/>
      <c r="D300" s="454"/>
      <c r="E300" s="454"/>
      <c r="F300" s="419"/>
      <c r="G300" s="432"/>
      <c r="H300" s="450"/>
      <c r="I300" s="445"/>
      <c r="J300" s="445"/>
      <c r="K300" s="452"/>
      <c r="L300" s="427"/>
      <c r="M300" s="511"/>
    </row>
    <row r="301" spans="1:13" ht="15">
      <c r="A301" s="808"/>
      <c r="B301" s="721"/>
      <c r="C301" s="721"/>
      <c r="D301" s="452"/>
      <c r="E301" s="450"/>
      <c r="F301" s="445"/>
      <c r="G301" s="446"/>
      <c r="H301" s="460"/>
      <c r="I301" s="409"/>
      <c r="J301" s="409"/>
      <c r="K301" s="452"/>
      <c r="L301" s="427"/>
      <c r="M301" s="511"/>
    </row>
    <row r="302" spans="1:13" ht="15">
      <c r="A302" s="808"/>
      <c r="B302" s="721"/>
      <c r="C302" s="721"/>
      <c r="D302" s="452"/>
      <c r="E302" s="473"/>
      <c r="F302" s="456"/>
      <c r="G302" s="456"/>
      <c r="H302" s="455"/>
      <c r="I302" s="409"/>
      <c r="J302" s="409"/>
      <c r="K302" s="452"/>
      <c r="L302" s="474"/>
      <c r="M302" s="512"/>
    </row>
    <row r="303" spans="1:12" ht="15">
      <c r="A303" s="808"/>
      <c r="B303" s="721"/>
      <c r="C303" s="721"/>
      <c r="D303" s="409"/>
      <c r="E303" s="452"/>
      <c r="F303" s="409"/>
      <c r="G303" s="409"/>
      <c r="H303" s="409"/>
      <c r="I303" s="445"/>
      <c r="J303" s="445"/>
      <c r="K303" s="446"/>
      <c r="L303" s="466"/>
    </row>
    <row r="304" spans="1:12" ht="15">
      <c r="A304" s="808" t="s">
        <v>1858</v>
      </c>
      <c r="B304" s="721"/>
      <c r="C304" s="721"/>
      <c r="D304" s="419"/>
      <c r="E304" s="454"/>
      <c r="F304" s="419"/>
      <c r="G304" s="419"/>
      <c r="H304" s="409"/>
      <c r="I304" s="725">
        <v>94</v>
      </c>
      <c r="J304" s="445"/>
      <c r="K304" s="725">
        <v>96</v>
      </c>
      <c r="L304" s="453"/>
    </row>
    <row r="305" spans="1:12" ht="15">
      <c r="A305" s="808"/>
      <c r="B305" s="721"/>
      <c r="C305" s="721"/>
      <c r="D305" s="409"/>
      <c r="E305" s="450"/>
      <c r="F305" s="409"/>
      <c r="G305" s="447"/>
      <c r="H305" s="436"/>
      <c r="I305" s="725"/>
      <c r="J305" s="409"/>
      <c r="K305" s="725"/>
      <c r="L305" s="427"/>
    </row>
    <row r="306" spans="1:12" ht="15">
      <c r="A306" s="808"/>
      <c r="B306" s="721"/>
      <c r="C306" s="721"/>
      <c r="D306" s="409"/>
      <c r="E306" s="450"/>
      <c r="F306" s="409"/>
      <c r="G306" s="453"/>
      <c r="H306" s="445"/>
      <c r="I306" s="409"/>
      <c r="J306" s="409"/>
      <c r="K306" s="409"/>
      <c r="L306" s="427"/>
    </row>
    <row r="307" spans="1:12" ht="15">
      <c r="A307" s="808"/>
      <c r="B307" s="721"/>
      <c r="C307" s="721"/>
      <c r="D307" s="409"/>
      <c r="E307" s="452"/>
      <c r="F307" s="409"/>
      <c r="G307" s="453"/>
      <c r="H307" s="445"/>
      <c r="I307" s="446"/>
      <c r="J307" s="436"/>
      <c r="K307" s="409"/>
      <c r="L307" s="427"/>
    </row>
    <row r="308" spans="1:12" ht="15">
      <c r="A308" s="808"/>
      <c r="B308" s="721"/>
      <c r="C308" s="721"/>
      <c r="D308" s="725">
        <v>92</v>
      </c>
      <c r="E308" s="452"/>
      <c r="F308" s="462"/>
      <c r="G308" s="463"/>
      <c r="H308" s="475"/>
      <c r="I308" s="433"/>
      <c r="J308" s="433"/>
      <c r="K308" s="419"/>
      <c r="L308" s="425"/>
    </row>
    <row r="309" spans="1:12" ht="15">
      <c r="A309" s="808"/>
      <c r="B309" s="721"/>
      <c r="C309" s="721"/>
      <c r="D309" s="725"/>
      <c r="E309" s="445"/>
      <c r="F309" s="445"/>
      <c r="G309" s="451"/>
      <c r="H309" s="436"/>
      <c r="I309" s="409"/>
      <c r="J309" s="409"/>
      <c r="K309" s="409"/>
      <c r="L309" s="409"/>
    </row>
    <row r="310" spans="1:12" ht="15">
      <c r="A310" s="808"/>
      <c r="B310" s="721"/>
      <c r="C310" s="721"/>
      <c r="D310" s="408"/>
      <c r="E310" s="445"/>
      <c r="F310" s="445"/>
      <c r="G310" s="453"/>
      <c r="H310" s="445"/>
      <c r="I310" s="409"/>
      <c r="J310" s="409"/>
      <c r="K310" s="409"/>
      <c r="L310" s="409"/>
    </row>
    <row r="311" spans="1:12" ht="15">
      <c r="A311" s="808"/>
      <c r="B311" s="721"/>
      <c r="C311" s="721"/>
      <c r="D311" s="408"/>
      <c r="E311" s="409"/>
      <c r="F311" s="409"/>
      <c r="G311" s="427"/>
      <c r="H311" s="409"/>
      <c r="I311" s="418"/>
      <c r="J311" s="418"/>
      <c r="K311" s="445"/>
      <c r="L311" s="445"/>
    </row>
    <row r="312" spans="1:12" ht="15">
      <c r="A312" s="808" t="s">
        <v>1859</v>
      </c>
      <c r="B312" s="721"/>
      <c r="C312" s="721"/>
      <c r="D312" s="437"/>
      <c r="E312" s="433"/>
      <c r="F312" s="433"/>
      <c r="G312" s="425"/>
      <c r="H312" s="409"/>
      <c r="I312" s="418"/>
      <c r="J312" s="418"/>
      <c r="K312" s="445"/>
      <c r="L312" s="445"/>
    </row>
    <row r="313" spans="1:12" ht="15">
      <c r="A313" s="808"/>
      <c r="B313" s="721"/>
      <c r="C313" s="721"/>
      <c r="D313" s="408"/>
      <c r="E313" s="445"/>
      <c r="F313" s="445"/>
      <c r="G313" s="446"/>
      <c r="H313" s="436"/>
      <c r="I313" s="409"/>
      <c r="J313" s="409"/>
      <c r="K313" s="409"/>
      <c r="L313" s="439"/>
    </row>
    <row r="314" spans="1:12" ht="15">
      <c r="A314" s="804"/>
      <c r="B314" s="805"/>
      <c r="C314" s="805"/>
      <c r="D314" s="1"/>
      <c r="E314" s="362"/>
      <c r="F314" s="362"/>
      <c r="G314" s="362"/>
      <c r="H314" s="362"/>
      <c r="I314" s="136"/>
      <c r="J314" s="136"/>
      <c r="K314" s="136"/>
      <c r="L314" s="136"/>
    </row>
    <row r="315" spans="1:12" ht="15">
      <c r="A315" s="804"/>
      <c r="B315" s="805"/>
      <c r="C315" s="805"/>
      <c r="D315" s="1"/>
      <c r="E315" s="136"/>
      <c r="F315" s="136"/>
      <c r="G315" s="362"/>
      <c r="H315" s="362"/>
      <c r="I315" s="363"/>
      <c r="J315" s="137"/>
      <c r="K315" s="136"/>
      <c r="L315" s="136"/>
    </row>
    <row r="316" spans="1:12" ht="15">
      <c r="A316" s="804"/>
      <c r="B316" s="805"/>
      <c r="C316" s="805"/>
      <c r="D316" s="1"/>
      <c r="E316" s="136"/>
      <c r="F316" s="136"/>
      <c r="G316" s="362"/>
      <c r="H316" s="362"/>
      <c r="I316" s="362"/>
      <c r="J316" s="362"/>
      <c r="K316" s="136"/>
      <c r="L316" s="136"/>
    </row>
    <row r="317" spans="1:12" ht="15">
      <c r="A317" s="804"/>
      <c r="B317" s="805"/>
      <c r="C317" s="805"/>
      <c r="D317" s="1"/>
      <c r="E317" s="362"/>
      <c r="F317" s="362"/>
      <c r="G317" s="363"/>
      <c r="H317" s="137"/>
      <c r="I317" s="136"/>
      <c r="J317" s="136"/>
      <c r="K317" s="136"/>
      <c r="L317" s="136"/>
    </row>
  </sheetData>
  <sheetProtection/>
  <mergeCells count="676">
    <mergeCell ref="E131:E132"/>
    <mergeCell ref="M290:M291"/>
    <mergeCell ref="G252:H252"/>
    <mergeCell ref="G253:H254"/>
    <mergeCell ref="G256:H256"/>
    <mergeCell ref="I249:J250"/>
    <mergeCell ref="K251:L251"/>
    <mergeCell ref="G245:H246"/>
    <mergeCell ref="K241:L242"/>
    <mergeCell ref="A254:A255"/>
    <mergeCell ref="B254:B255"/>
    <mergeCell ref="C254:C255"/>
    <mergeCell ref="E255:E256"/>
    <mergeCell ref="A256:A257"/>
    <mergeCell ref="B256:B257"/>
    <mergeCell ref="C256:C257"/>
    <mergeCell ref="A250:A251"/>
    <mergeCell ref="B250:B251"/>
    <mergeCell ref="C250:C251"/>
    <mergeCell ref="E251:E252"/>
    <mergeCell ref="A252:A253"/>
    <mergeCell ref="B252:B253"/>
    <mergeCell ref="C252:C253"/>
    <mergeCell ref="A246:A247"/>
    <mergeCell ref="B246:B247"/>
    <mergeCell ref="C246:C247"/>
    <mergeCell ref="I246:J246"/>
    <mergeCell ref="E247:E248"/>
    <mergeCell ref="A248:A249"/>
    <mergeCell ref="B248:B249"/>
    <mergeCell ref="C248:C249"/>
    <mergeCell ref="G248:H248"/>
    <mergeCell ref="E243:E244"/>
    <mergeCell ref="A244:A245"/>
    <mergeCell ref="B244:B245"/>
    <mergeCell ref="C244:C245"/>
    <mergeCell ref="G244:H244"/>
    <mergeCell ref="I238:J238"/>
    <mergeCell ref="E239:E240"/>
    <mergeCell ref="A240:A241"/>
    <mergeCell ref="B240:B241"/>
    <mergeCell ref="C240:C241"/>
    <mergeCell ref="G240:H240"/>
    <mergeCell ref="A242:A243"/>
    <mergeCell ref="B242:B243"/>
    <mergeCell ref="C242:C243"/>
    <mergeCell ref="G237:H238"/>
    <mergeCell ref="A238:A239"/>
    <mergeCell ref="B238:B239"/>
    <mergeCell ref="C238:C239"/>
    <mergeCell ref="K234:L234"/>
    <mergeCell ref="E235:E236"/>
    <mergeCell ref="A236:A237"/>
    <mergeCell ref="B236:B237"/>
    <mergeCell ref="I233:J234"/>
    <mergeCell ref="A234:A235"/>
    <mergeCell ref="B234:B235"/>
    <mergeCell ref="C234:C235"/>
    <mergeCell ref="C236:C237"/>
    <mergeCell ref="G236:H236"/>
    <mergeCell ref="G228:H228"/>
    <mergeCell ref="G229:H230"/>
    <mergeCell ref="A230:A231"/>
    <mergeCell ref="B230:B231"/>
    <mergeCell ref="C230:C231"/>
    <mergeCell ref="I230:J230"/>
    <mergeCell ref="E231:E232"/>
    <mergeCell ref="A232:A233"/>
    <mergeCell ref="B232:B233"/>
    <mergeCell ref="C232:C233"/>
    <mergeCell ref="G232:H232"/>
    <mergeCell ref="E227:E228"/>
    <mergeCell ref="A228:A229"/>
    <mergeCell ref="B228:B229"/>
    <mergeCell ref="C228:C229"/>
    <mergeCell ref="A224:A225"/>
    <mergeCell ref="B224:B225"/>
    <mergeCell ref="C224:C225"/>
    <mergeCell ref="A226:A227"/>
    <mergeCell ref="B226:B227"/>
    <mergeCell ref="C226:C227"/>
    <mergeCell ref="B222:B223"/>
    <mergeCell ref="C222:C223"/>
    <mergeCell ref="I222:J222"/>
    <mergeCell ref="E223:E224"/>
    <mergeCell ref="K219:L219"/>
    <mergeCell ref="A220:A221"/>
    <mergeCell ref="B220:B221"/>
    <mergeCell ref="C220:C221"/>
    <mergeCell ref="G221:H222"/>
    <mergeCell ref="A218:A219"/>
    <mergeCell ref="B218:B219"/>
    <mergeCell ref="C218:C219"/>
    <mergeCell ref="E219:E220"/>
    <mergeCell ref="A222:A223"/>
    <mergeCell ref="I214:J214"/>
    <mergeCell ref="E215:E216"/>
    <mergeCell ref="A216:A217"/>
    <mergeCell ref="B216:B217"/>
    <mergeCell ref="C216:C217"/>
    <mergeCell ref="I217:J218"/>
    <mergeCell ref="C212:C213"/>
    <mergeCell ref="G213:H214"/>
    <mergeCell ref="A214:A215"/>
    <mergeCell ref="B214:B215"/>
    <mergeCell ref="C214:C215"/>
    <mergeCell ref="A208:A209"/>
    <mergeCell ref="B208:B209"/>
    <mergeCell ref="C208:C209"/>
    <mergeCell ref="K209:L210"/>
    <mergeCell ref="A210:A211"/>
    <mergeCell ref="B210:B211"/>
    <mergeCell ref="C210:C211"/>
    <mergeCell ref="E211:E212"/>
    <mergeCell ref="A212:A213"/>
    <mergeCell ref="B212:B213"/>
    <mergeCell ref="B206:B207"/>
    <mergeCell ref="C206:C207"/>
    <mergeCell ref="I206:J206"/>
    <mergeCell ref="E207:E208"/>
    <mergeCell ref="A202:A203"/>
    <mergeCell ref="B202:B203"/>
    <mergeCell ref="C202:C203"/>
    <mergeCell ref="K202:L202"/>
    <mergeCell ref="E203:E204"/>
    <mergeCell ref="A204:A205"/>
    <mergeCell ref="B204:B205"/>
    <mergeCell ref="C204:C205"/>
    <mergeCell ref="G205:H206"/>
    <mergeCell ref="A206:A207"/>
    <mergeCell ref="I198:J198"/>
    <mergeCell ref="E199:E200"/>
    <mergeCell ref="A200:A201"/>
    <mergeCell ref="B200:B201"/>
    <mergeCell ref="C200:C201"/>
    <mergeCell ref="I201:J202"/>
    <mergeCell ref="G197:H198"/>
    <mergeCell ref="A198:A199"/>
    <mergeCell ref="B198:B199"/>
    <mergeCell ref="C198:C199"/>
    <mergeCell ref="A194:A195"/>
    <mergeCell ref="B194:B195"/>
    <mergeCell ref="C194:C195"/>
    <mergeCell ref="E195:E196"/>
    <mergeCell ref="A196:A197"/>
    <mergeCell ref="B196:B197"/>
    <mergeCell ref="C196:C197"/>
    <mergeCell ref="I190:J190"/>
    <mergeCell ref="E191:E192"/>
    <mergeCell ref="A192:A193"/>
    <mergeCell ref="B192:B193"/>
    <mergeCell ref="C192:C193"/>
    <mergeCell ref="G192:H192"/>
    <mergeCell ref="G189:H190"/>
    <mergeCell ref="A190:A191"/>
    <mergeCell ref="B190:B191"/>
    <mergeCell ref="C190:C191"/>
    <mergeCell ref="K186:L186"/>
    <mergeCell ref="E187:E188"/>
    <mergeCell ref="A188:A189"/>
    <mergeCell ref="B188:B189"/>
    <mergeCell ref="C188:C189"/>
    <mergeCell ref="G188:H188"/>
    <mergeCell ref="I185:J186"/>
    <mergeCell ref="A186:A187"/>
    <mergeCell ref="B186:B187"/>
    <mergeCell ref="C186:C187"/>
    <mergeCell ref="A184:A185"/>
    <mergeCell ref="B184:B185"/>
    <mergeCell ref="C184:C185"/>
    <mergeCell ref="G184:H184"/>
    <mergeCell ref="B182:B183"/>
    <mergeCell ref="C182:C183"/>
    <mergeCell ref="I182:J182"/>
    <mergeCell ref="E183:E184"/>
    <mergeCell ref="K177:L178"/>
    <mergeCell ref="A178:A179"/>
    <mergeCell ref="B178:B179"/>
    <mergeCell ref="C178:C179"/>
    <mergeCell ref="E179:E180"/>
    <mergeCell ref="A180:A181"/>
    <mergeCell ref="B180:B181"/>
    <mergeCell ref="C180:C181"/>
    <mergeCell ref="G181:H182"/>
    <mergeCell ref="A182:A183"/>
    <mergeCell ref="I174:J174"/>
    <mergeCell ref="E175:E176"/>
    <mergeCell ref="A176:A177"/>
    <mergeCell ref="B176:B177"/>
    <mergeCell ref="C176:C177"/>
    <mergeCell ref="G176:H176"/>
    <mergeCell ref="G173:H174"/>
    <mergeCell ref="A174:A175"/>
    <mergeCell ref="B174:B175"/>
    <mergeCell ref="C174:C175"/>
    <mergeCell ref="K170:L170"/>
    <mergeCell ref="E171:E172"/>
    <mergeCell ref="A172:A173"/>
    <mergeCell ref="B172:B173"/>
    <mergeCell ref="I169:J170"/>
    <mergeCell ref="A170:A171"/>
    <mergeCell ref="B170:B171"/>
    <mergeCell ref="C170:C171"/>
    <mergeCell ref="C172:C173"/>
    <mergeCell ref="G172:H172"/>
    <mergeCell ref="G164:H164"/>
    <mergeCell ref="G165:H166"/>
    <mergeCell ref="A166:A167"/>
    <mergeCell ref="B166:B167"/>
    <mergeCell ref="C166:C167"/>
    <mergeCell ref="I166:J166"/>
    <mergeCell ref="E167:E168"/>
    <mergeCell ref="A168:A169"/>
    <mergeCell ref="B168:B169"/>
    <mergeCell ref="C168:C169"/>
    <mergeCell ref="G168:H168"/>
    <mergeCell ref="A162:A163"/>
    <mergeCell ref="B162:B163"/>
    <mergeCell ref="C162:C163"/>
    <mergeCell ref="E163:E164"/>
    <mergeCell ref="A164:A165"/>
    <mergeCell ref="B164:B165"/>
    <mergeCell ref="C164:C165"/>
    <mergeCell ref="E159:E160"/>
    <mergeCell ref="A160:A161"/>
    <mergeCell ref="B160:B161"/>
    <mergeCell ref="C160:C161"/>
    <mergeCell ref="K154:L154"/>
    <mergeCell ref="E155:E156"/>
    <mergeCell ref="A156:A157"/>
    <mergeCell ref="B156:B157"/>
    <mergeCell ref="C156:C157"/>
    <mergeCell ref="G157:H158"/>
    <mergeCell ref="A158:A159"/>
    <mergeCell ref="B158:B159"/>
    <mergeCell ref="C158:C159"/>
    <mergeCell ref="I158:J158"/>
    <mergeCell ref="I150:J150"/>
    <mergeCell ref="E151:E152"/>
    <mergeCell ref="A152:A153"/>
    <mergeCell ref="B152:B153"/>
    <mergeCell ref="C152:C153"/>
    <mergeCell ref="I153:J154"/>
    <mergeCell ref="A154:A155"/>
    <mergeCell ref="B154:B155"/>
    <mergeCell ref="C154:C155"/>
    <mergeCell ref="C148:C149"/>
    <mergeCell ref="G149:H150"/>
    <mergeCell ref="A150:A151"/>
    <mergeCell ref="B150:B151"/>
    <mergeCell ref="C150:C151"/>
    <mergeCell ref="A144:A145"/>
    <mergeCell ref="B144:B145"/>
    <mergeCell ref="C144:C145"/>
    <mergeCell ref="K145:L146"/>
    <mergeCell ref="A146:A147"/>
    <mergeCell ref="B146:B147"/>
    <mergeCell ref="C146:C147"/>
    <mergeCell ref="E147:E148"/>
    <mergeCell ref="A148:A149"/>
    <mergeCell ref="B148:B149"/>
    <mergeCell ref="B142:B143"/>
    <mergeCell ref="C142:C143"/>
    <mergeCell ref="I142:J142"/>
    <mergeCell ref="E143:E144"/>
    <mergeCell ref="A138:A139"/>
    <mergeCell ref="B138:B139"/>
    <mergeCell ref="C138:C139"/>
    <mergeCell ref="K138:L138"/>
    <mergeCell ref="E139:E140"/>
    <mergeCell ref="A140:A141"/>
    <mergeCell ref="B140:B141"/>
    <mergeCell ref="C140:C141"/>
    <mergeCell ref="G141:H142"/>
    <mergeCell ref="A142:A143"/>
    <mergeCell ref="I134:J134"/>
    <mergeCell ref="E135:E136"/>
    <mergeCell ref="A136:A137"/>
    <mergeCell ref="B136:B137"/>
    <mergeCell ref="C136:C137"/>
    <mergeCell ref="I137:J138"/>
    <mergeCell ref="G133:H134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G128:H128"/>
    <mergeCell ref="K123:L123"/>
    <mergeCell ref="A124:A125"/>
    <mergeCell ref="B124:B125"/>
    <mergeCell ref="C124:C125"/>
    <mergeCell ref="G124:H124"/>
    <mergeCell ref="G125:H126"/>
    <mergeCell ref="A126:A127"/>
    <mergeCell ref="B126:B127"/>
    <mergeCell ref="C126:C127"/>
    <mergeCell ref="E127:E128"/>
    <mergeCell ref="A120:A121"/>
    <mergeCell ref="B120:B121"/>
    <mergeCell ref="C120:C121"/>
    <mergeCell ref="A128:A129"/>
    <mergeCell ref="B128:B129"/>
    <mergeCell ref="C128:C129"/>
    <mergeCell ref="E123:E124"/>
    <mergeCell ref="I121:J122"/>
    <mergeCell ref="A122:A123"/>
    <mergeCell ref="B122:B123"/>
    <mergeCell ref="C122:C123"/>
    <mergeCell ref="G117:H118"/>
    <mergeCell ref="A118:A119"/>
    <mergeCell ref="B118:B119"/>
    <mergeCell ref="C118:C119"/>
    <mergeCell ref="E119:E120"/>
    <mergeCell ref="G120:H120"/>
    <mergeCell ref="I118:J118"/>
    <mergeCell ref="I110:J110"/>
    <mergeCell ref="A112:A113"/>
    <mergeCell ref="B112:B113"/>
    <mergeCell ref="C112:C113"/>
    <mergeCell ref="G112:H112"/>
    <mergeCell ref="E111:E112"/>
    <mergeCell ref="A116:A117"/>
    <mergeCell ref="B116:B117"/>
    <mergeCell ref="C116:C117"/>
    <mergeCell ref="K113:L114"/>
    <mergeCell ref="A114:A115"/>
    <mergeCell ref="B114:B115"/>
    <mergeCell ref="C114:C115"/>
    <mergeCell ref="E115:E116"/>
    <mergeCell ref="G116:H116"/>
    <mergeCell ref="K106:L106"/>
    <mergeCell ref="E107:E108"/>
    <mergeCell ref="A108:A109"/>
    <mergeCell ref="B108:B109"/>
    <mergeCell ref="C108:C109"/>
    <mergeCell ref="G108:H108"/>
    <mergeCell ref="G109:H110"/>
    <mergeCell ref="A110:A111"/>
    <mergeCell ref="B110:B111"/>
    <mergeCell ref="C110:C111"/>
    <mergeCell ref="I102:J102"/>
    <mergeCell ref="A104:A105"/>
    <mergeCell ref="B104:B105"/>
    <mergeCell ref="C104:C105"/>
    <mergeCell ref="G104:H104"/>
    <mergeCell ref="I105:J106"/>
    <mergeCell ref="A106:A107"/>
    <mergeCell ref="B106:B107"/>
    <mergeCell ref="C106:C107"/>
    <mergeCell ref="A102:A103"/>
    <mergeCell ref="G100:H100"/>
    <mergeCell ref="G101:H102"/>
    <mergeCell ref="B102:B103"/>
    <mergeCell ref="C102:C103"/>
    <mergeCell ref="E103:E104"/>
    <mergeCell ref="E99:E100"/>
    <mergeCell ref="A100:A101"/>
    <mergeCell ref="B100:B101"/>
    <mergeCell ref="C100:C101"/>
    <mergeCell ref="A96:A97"/>
    <mergeCell ref="B96:B97"/>
    <mergeCell ref="C96:C97"/>
    <mergeCell ref="A98:A99"/>
    <mergeCell ref="B98:B99"/>
    <mergeCell ref="C98:C99"/>
    <mergeCell ref="M96:M97"/>
    <mergeCell ref="A92:A93"/>
    <mergeCell ref="B92:B93"/>
    <mergeCell ref="C92:C93"/>
    <mergeCell ref="G93:H94"/>
    <mergeCell ref="A94:A95"/>
    <mergeCell ref="B94:B95"/>
    <mergeCell ref="C94:C95"/>
    <mergeCell ref="I94:J94"/>
    <mergeCell ref="E95:E96"/>
    <mergeCell ref="I89:J90"/>
    <mergeCell ref="A90:A91"/>
    <mergeCell ref="B90:B91"/>
    <mergeCell ref="C90:C91"/>
    <mergeCell ref="E91:E92"/>
    <mergeCell ref="A86:A87"/>
    <mergeCell ref="B86:B87"/>
    <mergeCell ref="C86:C87"/>
    <mergeCell ref="E87:E88"/>
    <mergeCell ref="A88:A89"/>
    <mergeCell ref="B88:B89"/>
    <mergeCell ref="C88:C89"/>
    <mergeCell ref="I86:J86"/>
    <mergeCell ref="C78:C79"/>
    <mergeCell ref="I78:J78"/>
    <mergeCell ref="A80:A81"/>
    <mergeCell ref="B80:B81"/>
    <mergeCell ref="C80:C81"/>
    <mergeCell ref="A84:A85"/>
    <mergeCell ref="B84:B85"/>
    <mergeCell ref="C84:C85"/>
    <mergeCell ref="G85:H86"/>
    <mergeCell ref="A82:A83"/>
    <mergeCell ref="B82:B83"/>
    <mergeCell ref="C82:C83"/>
    <mergeCell ref="E83:E84"/>
    <mergeCell ref="A76:A77"/>
    <mergeCell ref="B76:B77"/>
    <mergeCell ref="C76:C77"/>
    <mergeCell ref="G77:H78"/>
    <mergeCell ref="A78:A79"/>
    <mergeCell ref="B78:B79"/>
    <mergeCell ref="E79:E80"/>
    <mergeCell ref="E75:E76"/>
    <mergeCell ref="G69:H70"/>
    <mergeCell ref="A70:A71"/>
    <mergeCell ref="B70:B71"/>
    <mergeCell ref="C70:C71"/>
    <mergeCell ref="A72:A73"/>
    <mergeCell ref="B72:B73"/>
    <mergeCell ref="C72:C73"/>
    <mergeCell ref="I73:J74"/>
    <mergeCell ref="A74:A75"/>
    <mergeCell ref="E71:E72"/>
    <mergeCell ref="B74:B75"/>
    <mergeCell ref="C74:C75"/>
    <mergeCell ref="A66:A67"/>
    <mergeCell ref="B66:B67"/>
    <mergeCell ref="C66:C67"/>
    <mergeCell ref="E67:E68"/>
    <mergeCell ref="A68:A69"/>
    <mergeCell ref="B68:B69"/>
    <mergeCell ref="C68:C69"/>
    <mergeCell ref="A62:A63"/>
    <mergeCell ref="B62:B63"/>
    <mergeCell ref="C62:C63"/>
    <mergeCell ref="I62:J62"/>
    <mergeCell ref="E63:E64"/>
    <mergeCell ref="A64:A65"/>
    <mergeCell ref="B64:B65"/>
    <mergeCell ref="C64:C65"/>
    <mergeCell ref="G64:H64"/>
    <mergeCell ref="A58:A59"/>
    <mergeCell ref="B58:B59"/>
    <mergeCell ref="C58:C59"/>
    <mergeCell ref="K58:L58"/>
    <mergeCell ref="E59:E60"/>
    <mergeCell ref="A60:A61"/>
    <mergeCell ref="B60:B61"/>
    <mergeCell ref="C60:C61"/>
    <mergeCell ref="G60:H60"/>
    <mergeCell ref="G61:H62"/>
    <mergeCell ref="G53:H54"/>
    <mergeCell ref="A54:A55"/>
    <mergeCell ref="B54:B55"/>
    <mergeCell ref="C54:C55"/>
    <mergeCell ref="E55:E56"/>
    <mergeCell ref="A56:A57"/>
    <mergeCell ref="B56:B57"/>
    <mergeCell ref="C56:C57"/>
    <mergeCell ref="G56:H56"/>
    <mergeCell ref="A50:A51"/>
    <mergeCell ref="B50:B51"/>
    <mergeCell ref="C50:C51"/>
    <mergeCell ref="A52:A53"/>
    <mergeCell ref="B52:B53"/>
    <mergeCell ref="C52:C53"/>
    <mergeCell ref="A48:A49"/>
    <mergeCell ref="B48:B49"/>
    <mergeCell ref="C48:C49"/>
    <mergeCell ref="G48:H48"/>
    <mergeCell ref="E47:E48"/>
    <mergeCell ref="A46:A47"/>
    <mergeCell ref="B46:B47"/>
    <mergeCell ref="C46:C47"/>
    <mergeCell ref="A42:A43"/>
    <mergeCell ref="B42:B43"/>
    <mergeCell ref="C42:C43"/>
    <mergeCell ref="K42:L42"/>
    <mergeCell ref="E43:E44"/>
    <mergeCell ref="A44:A45"/>
    <mergeCell ref="B44:B45"/>
    <mergeCell ref="C44:C45"/>
    <mergeCell ref="G44:H44"/>
    <mergeCell ref="G45:H46"/>
    <mergeCell ref="A38:A39"/>
    <mergeCell ref="B38:B39"/>
    <mergeCell ref="C38:C39"/>
    <mergeCell ref="I38:J38"/>
    <mergeCell ref="E39:E40"/>
    <mergeCell ref="A40:A41"/>
    <mergeCell ref="B40:B41"/>
    <mergeCell ref="C40:C41"/>
    <mergeCell ref="G40:H40"/>
    <mergeCell ref="I41:J42"/>
    <mergeCell ref="A34:A35"/>
    <mergeCell ref="B34:B35"/>
    <mergeCell ref="C34:C35"/>
    <mergeCell ref="A36:A37"/>
    <mergeCell ref="B36:B37"/>
    <mergeCell ref="C36:C37"/>
    <mergeCell ref="A32:A33"/>
    <mergeCell ref="B32:B33"/>
    <mergeCell ref="C32:C33"/>
    <mergeCell ref="C28:C29"/>
    <mergeCell ref="A30:A31"/>
    <mergeCell ref="B30:B31"/>
    <mergeCell ref="C30:C31"/>
    <mergeCell ref="A26:A27"/>
    <mergeCell ref="B26:B27"/>
    <mergeCell ref="C26:C27"/>
    <mergeCell ref="E27:E28"/>
    <mergeCell ref="A28:A29"/>
    <mergeCell ref="B28:B29"/>
    <mergeCell ref="G21:H22"/>
    <mergeCell ref="A22:A23"/>
    <mergeCell ref="B22:B23"/>
    <mergeCell ref="C22:C23"/>
    <mergeCell ref="E23:E24"/>
    <mergeCell ref="A24:A25"/>
    <mergeCell ref="B24:B25"/>
    <mergeCell ref="C24:C25"/>
    <mergeCell ref="B16:B17"/>
    <mergeCell ref="C16:C17"/>
    <mergeCell ref="K17:L18"/>
    <mergeCell ref="A18:A19"/>
    <mergeCell ref="B18:B19"/>
    <mergeCell ref="C18:C19"/>
    <mergeCell ref="E19:E20"/>
    <mergeCell ref="A20:A21"/>
    <mergeCell ref="B20:B21"/>
    <mergeCell ref="C20:C21"/>
    <mergeCell ref="A12:A13"/>
    <mergeCell ref="B12:B13"/>
    <mergeCell ref="C12:C13"/>
    <mergeCell ref="G13:H14"/>
    <mergeCell ref="A14:A15"/>
    <mergeCell ref="B14:B15"/>
    <mergeCell ref="C14:C15"/>
    <mergeCell ref="E11:E12"/>
    <mergeCell ref="E15:E16"/>
    <mergeCell ref="A16:A17"/>
    <mergeCell ref="I6:J6"/>
    <mergeCell ref="A8:A9"/>
    <mergeCell ref="B8:B9"/>
    <mergeCell ref="C8:C9"/>
    <mergeCell ref="I9:J10"/>
    <mergeCell ref="A10:A11"/>
    <mergeCell ref="B10:B11"/>
    <mergeCell ref="C10:C11"/>
    <mergeCell ref="A1:L1"/>
    <mergeCell ref="A2:A3"/>
    <mergeCell ref="B2:B3"/>
    <mergeCell ref="C2:C3"/>
    <mergeCell ref="E3:E4"/>
    <mergeCell ref="A4:A5"/>
    <mergeCell ref="B4:B5"/>
    <mergeCell ref="C4:C5"/>
    <mergeCell ref="G5:H6"/>
    <mergeCell ref="A6:A7"/>
    <mergeCell ref="E7:E8"/>
    <mergeCell ref="B6:B7"/>
    <mergeCell ref="C6:C7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D272:D273"/>
    <mergeCell ref="A274:A275"/>
    <mergeCell ref="B274:B275"/>
    <mergeCell ref="C274:C275"/>
    <mergeCell ref="K276:K277"/>
    <mergeCell ref="A278:A279"/>
    <mergeCell ref="B278:B279"/>
    <mergeCell ref="C278:C279"/>
    <mergeCell ref="A276:A277"/>
    <mergeCell ref="B276:B277"/>
    <mergeCell ref="C276:C277"/>
    <mergeCell ref="I276:I277"/>
    <mergeCell ref="A280:A281"/>
    <mergeCell ref="B280:B281"/>
    <mergeCell ref="C280:C281"/>
    <mergeCell ref="C288:C289"/>
    <mergeCell ref="A282:A283"/>
    <mergeCell ref="B282:B283"/>
    <mergeCell ref="C282:C283"/>
    <mergeCell ref="A284:A285"/>
    <mergeCell ref="B284:B285"/>
    <mergeCell ref="C284:C285"/>
    <mergeCell ref="D284:D285"/>
    <mergeCell ref="A286:A287"/>
    <mergeCell ref="B286:B287"/>
    <mergeCell ref="C286:C287"/>
    <mergeCell ref="A288:A289"/>
    <mergeCell ref="B288:B289"/>
    <mergeCell ref="I290:J290"/>
    <mergeCell ref="K290:K291"/>
    <mergeCell ref="E291:F291"/>
    <mergeCell ref="I291:J291"/>
    <mergeCell ref="C290:C291"/>
    <mergeCell ref="D290:D291"/>
    <mergeCell ref="E290:F290"/>
    <mergeCell ref="H290:H291"/>
    <mergeCell ref="A292:A293"/>
    <mergeCell ref="B292:B293"/>
    <mergeCell ref="C292:C293"/>
    <mergeCell ref="A290:A291"/>
    <mergeCell ref="B290:B291"/>
    <mergeCell ref="A294:A295"/>
    <mergeCell ref="B294:B295"/>
    <mergeCell ref="C294:C295"/>
    <mergeCell ref="A296:A297"/>
    <mergeCell ref="B296:B297"/>
    <mergeCell ref="C296:C297"/>
    <mergeCell ref="D296:D297"/>
    <mergeCell ref="A298:A299"/>
    <mergeCell ref="B298:B299"/>
    <mergeCell ref="C298:C299"/>
    <mergeCell ref="A300:A301"/>
    <mergeCell ref="B300:B301"/>
    <mergeCell ref="C300:C301"/>
    <mergeCell ref="D308:D309"/>
    <mergeCell ref="A302:A303"/>
    <mergeCell ref="B302:B303"/>
    <mergeCell ref="C302:C303"/>
    <mergeCell ref="A304:A305"/>
    <mergeCell ref="B304:B305"/>
    <mergeCell ref="C304:C305"/>
    <mergeCell ref="A306:A307"/>
    <mergeCell ref="B306:B307"/>
    <mergeCell ref="C306:C307"/>
    <mergeCell ref="A308:A309"/>
    <mergeCell ref="B308:B309"/>
    <mergeCell ref="C308:C309"/>
    <mergeCell ref="A316:A317"/>
    <mergeCell ref="B316:B317"/>
    <mergeCell ref="C316:C317"/>
    <mergeCell ref="A310:A311"/>
    <mergeCell ref="B310:B311"/>
    <mergeCell ref="C310:C311"/>
    <mergeCell ref="A312:A313"/>
    <mergeCell ref="B312:B313"/>
    <mergeCell ref="C312:C313"/>
    <mergeCell ref="A314:A315"/>
    <mergeCell ref="B314:B315"/>
    <mergeCell ref="C314:C315"/>
    <mergeCell ref="I304:I305"/>
    <mergeCell ref="K304:K305"/>
    <mergeCell ref="E51:E52"/>
    <mergeCell ref="E35:E36"/>
    <mergeCell ref="K26:L26"/>
    <mergeCell ref="G36:H36"/>
    <mergeCell ref="G37:H38"/>
    <mergeCell ref="I25:J26"/>
    <mergeCell ref="I30:J30"/>
    <mergeCell ref="E31:E32"/>
    <mergeCell ref="G29:H30"/>
    <mergeCell ref="I46:J46"/>
    <mergeCell ref="K91:L91"/>
    <mergeCell ref="K10:L10"/>
    <mergeCell ref="I14:J14"/>
    <mergeCell ref="I22:J22"/>
    <mergeCell ref="K49:L50"/>
    <mergeCell ref="I54:J54"/>
    <mergeCell ref="I57:J58"/>
    <mergeCell ref="I70:J70"/>
    <mergeCell ref="K74:L74"/>
    <mergeCell ref="K81:L82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83" r:id="rId1"/>
  <rowBreaks count="4" manualBreakCount="4">
    <brk id="65" max="255" man="1"/>
    <brk id="129" max="13" man="1"/>
    <brk id="193" max="13" man="1"/>
    <brk id="258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1"/>
  <sheetViews>
    <sheetView zoomScale="90" zoomScaleNormal="90" workbookViewId="0" topLeftCell="A136">
      <selection activeCell="H8" sqref="H8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3" width="2.375" style="1" customWidth="1"/>
    <col min="14" max="14" width="7.625" style="138" customWidth="1"/>
    <col min="15" max="16384" width="9.00390625" style="11" customWidth="1"/>
  </cols>
  <sheetData>
    <row r="1" spans="1:14" ht="27" customHeight="1">
      <c r="A1" s="719" t="s">
        <v>2478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5" ht="10.5" customHeight="1">
      <c r="A2" s="721">
        <v>1</v>
      </c>
      <c r="B2" s="721" t="s">
        <v>1843</v>
      </c>
      <c r="C2" s="722" t="s">
        <v>2271</v>
      </c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18"/>
      <c r="O2" s="420"/>
    </row>
    <row r="3" spans="1:15" ht="10.5" customHeight="1">
      <c r="A3" s="721"/>
      <c r="B3" s="721"/>
      <c r="C3" s="722"/>
      <c r="D3" s="421"/>
      <c r="E3" s="723"/>
      <c r="F3" s="422"/>
      <c r="G3" s="423"/>
      <c r="H3" s="424"/>
      <c r="I3" s="409"/>
      <c r="J3" s="409"/>
      <c r="K3" s="409"/>
      <c r="L3" s="409"/>
      <c r="M3" s="409"/>
      <c r="N3" s="418"/>
      <c r="O3" s="420"/>
    </row>
    <row r="4" spans="1:15" ht="10.5" customHeight="1">
      <c r="A4" s="721">
        <v>2</v>
      </c>
      <c r="B4" s="721" t="s">
        <v>2194</v>
      </c>
      <c r="C4" s="722"/>
      <c r="D4" s="419"/>
      <c r="E4" s="724"/>
      <c r="F4" s="425"/>
      <c r="G4" s="426"/>
      <c r="H4" s="422"/>
      <c r="I4" s="409"/>
      <c r="J4" s="409"/>
      <c r="K4" s="409"/>
      <c r="L4" s="409"/>
      <c r="M4" s="409"/>
      <c r="N4" s="418"/>
      <c r="O4" s="420"/>
    </row>
    <row r="5" spans="1:15" ht="10.5" customHeight="1">
      <c r="A5" s="721"/>
      <c r="B5" s="721"/>
      <c r="C5" s="722"/>
      <c r="D5" s="418"/>
      <c r="E5" s="409"/>
      <c r="F5" s="409"/>
      <c r="G5" s="725">
        <v>12</v>
      </c>
      <c r="H5" s="730"/>
      <c r="I5" s="423"/>
      <c r="J5" s="424"/>
      <c r="K5" s="409"/>
      <c r="L5" s="409"/>
      <c r="M5" s="409"/>
      <c r="N5" s="418"/>
      <c r="O5" s="420"/>
    </row>
    <row r="6" spans="1:15" ht="10.5" customHeight="1">
      <c r="A6" s="721">
        <v>3</v>
      </c>
      <c r="B6" s="721" t="s">
        <v>2424</v>
      </c>
      <c r="C6" s="722" t="s">
        <v>2291</v>
      </c>
      <c r="D6" s="419"/>
      <c r="E6" s="419"/>
      <c r="F6" s="419"/>
      <c r="G6" s="725"/>
      <c r="H6" s="730"/>
      <c r="I6" s="810"/>
      <c r="J6" s="812"/>
      <c r="K6" s="409"/>
      <c r="L6" s="409"/>
      <c r="M6" s="409"/>
      <c r="N6" s="418"/>
      <c r="O6" s="420"/>
    </row>
    <row r="7" spans="1:15" ht="10.5" customHeight="1">
      <c r="A7" s="721"/>
      <c r="B7" s="721"/>
      <c r="C7" s="722"/>
      <c r="D7" s="418"/>
      <c r="E7" s="723"/>
      <c r="F7" s="422"/>
      <c r="G7" s="428"/>
      <c r="H7" s="429"/>
      <c r="I7" s="430"/>
      <c r="J7" s="427"/>
      <c r="K7" s="409"/>
      <c r="L7" s="409"/>
      <c r="M7" s="409"/>
      <c r="N7" s="418"/>
      <c r="O7" s="420"/>
    </row>
    <row r="8" spans="1:15" ht="10.5" customHeight="1">
      <c r="A8" s="721">
        <v>4</v>
      </c>
      <c r="B8" s="721" t="s">
        <v>2194</v>
      </c>
      <c r="C8" s="722"/>
      <c r="D8" s="418"/>
      <c r="E8" s="724"/>
      <c r="F8" s="425"/>
      <c r="G8" s="426"/>
      <c r="H8" s="421"/>
      <c r="I8" s="409"/>
      <c r="J8" s="427"/>
      <c r="K8" s="409"/>
      <c r="L8" s="409"/>
      <c r="M8" s="409"/>
      <c r="N8" s="418"/>
      <c r="O8" s="420"/>
    </row>
    <row r="9" spans="1:15" ht="10.5" customHeight="1">
      <c r="A9" s="721"/>
      <c r="B9" s="721"/>
      <c r="C9" s="722"/>
      <c r="D9" s="421"/>
      <c r="E9" s="409"/>
      <c r="F9" s="409"/>
      <c r="G9" s="409"/>
      <c r="H9" s="409"/>
      <c r="I9" s="725">
        <v>28</v>
      </c>
      <c r="J9" s="730"/>
      <c r="K9" s="423"/>
      <c r="L9" s="424"/>
      <c r="M9" s="821" t="s">
        <v>1852</v>
      </c>
      <c r="N9" s="821"/>
      <c r="O9" s="420"/>
    </row>
    <row r="10" spans="1:15" ht="10.5" customHeight="1">
      <c r="A10" s="721">
        <v>5</v>
      </c>
      <c r="B10" s="721" t="s">
        <v>2425</v>
      </c>
      <c r="C10" s="722" t="s">
        <v>2281</v>
      </c>
      <c r="D10" s="418"/>
      <c r="E10" s="419"/>
      <c r="F10" s="419"/>
      <c r="G10" s="409"/>
      <c r="H10" s="409"/>
      <c r="I10" s="725"/>
      <c r="J10" s="730"/>
      <c r="K10" s="810"/>
      <c r="L10" s="723"/>
      <c r="M10" s="821"/>
      <c r="N10" s="821"/>
      <c r="O10" s="420"/>
    </row>
    <row r="11" spans="1:15" ht="10.5" customHeight="1">
      <c r="A11" s="721"/>
      <c r="B11" s="721"/>
      <c r="C11" s="722"/>
      <c r="D11" s="421"/>
      <c r="E11" s="723"/>
      <c r="F11" s="422"/>
      <c r="G11" s="423"/>
      <c r="H11" s="424"/>
      <c r="I11" s="409"/>
      <c r="J11" s="427"/>
      <c r="K11" s="409"/>
      <c r="L11" s="409"/>
      <c r="M11" s="409"/>
      <c r="N11" s="409"/>
      <c r="O11" s="420"/>
    </row>
    <row r="12" spans="1:15" ht="10.5" customHeight="1">
      <c r="A12" s="721">
        <v>6</v>
      </c>
      <c r="B12" s="721" t="s">
        <v>2194</v>
      </c>
      <c r="C12" s="722"/>
      <c r="D12" s="419"/>
      <c r="E12" s="724"/>
      <c r="F12" s="425"/>
      <c r="G12" s="426"/>
      <c r="H12" s="422"/>
      <c r="I12" s="409"/>
      <c r="J12" s="427"/>
      <c r="K12" s="409"/>
      <c r="L12" s="409"/>
      <c r="M12" s="409"/>
      <c r="N12" s="409"/>
      <c r="O12" s="420"/>
    </row>
    <row r="13" spans="1:15" ht="10.5" customHeight="1">
      <c r="A13" s="721"/>
      <c r="B13" s="721"/>
      <c r="C13" s="722"/>
      <c r="D13" s="418"/>
      <c r="E13" s="409"/>
      <c r="F13" s="409"/>
      <c r="G13" s="725">
        <v>13</v>
      </c>
      <c r="H13" s="730"/>
      <c r="I13" s="428"/>
      <c r="J13" s="429"/>
      <c r="K13" s="409"/>
      <c r="L13" s="409"/>
      <c r="M13" s="409"/>
      <c r="N13" s="409"/>
      <c r="O13" s="420"/>
    </row>
    <row r="14" spans="1:15" ht="10.5" customHeight="1">
      <c r="A14" s="721">
        <v>7</v>
      </c>
      <c r="B14" s="721" t="s">
        <v>2426</v>
      </c>
      <c r="C14" s="722" t="s">
        <v>2283</v>
      </c>
      <c r="D14" s="419"/>
      <c r="E14" s="419"/>
      <c r="F14" s="419"/>
      <c r="G14" s="725"/>
      <c r="H14" s="730"/>
      <c r="I14" s="810"/>
      <c r="J14" s="723"/>
      <c r="K14" s="409"/>
      <c r="L14" s="409"/>
      <c r="M14" s="409"/>
      <c r="N14" s="409"/>
      <c r="O14" s="420"/>
    </row>
    <row r="15" spans="1:15" ht="10.5" customHeight="1">
      <c r="A15" s="721"/>
      <c r="B15" s="721"/>
      <c r="C15" s="722"/>
      <c r="D15" s="418"/>
      <c r="E15" s="723">
        <v>1</v>
      </c>
      <c r="F15" s="422"/>
      <c r="G15" s="428"/>
      <c r="H15" s="429"/>
      <c r="I15" s="409"/>
      <c r="J15" s="409"/>
      <c r="K15" s="409"/>
      <c r="L15" s="409"/>
      <c r="M15" s="409"/>
      <c r="N15" s="409"/>
      <c r="O15" s="420"/>
    </row>
    <row r="16" spans="1:15" ht="10.5" customHeight="1">
      <c r="A16" s="721">
        <v>8</v>
      </c>
      <c r="B16" s="721" t="s">
        <v>2427</v>
      </c>
      <c r="C16" s="722" t="s">
        <v>2287</v>
      </c>
      <c r="D16" s="419"/>
      <c r="E16" s="724"/>
      <c r="F16" s="425"/>
      <c r="G16" s="426"/>
      <c r="H16" s="421"/>
      <c r="I16" s="409"/>
      <c r="J16" s="409"/>
      <c r="K16" s="409"/>
      <c r="L16" s="409"/>
      <c r="M16" s="409"/>
      <c r="N16" s="409"/>
      <c r="O16" s="420"/>
    </row>
    <row r="17" spans="1:15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725"/>
      <c r="L17" s="725"/>
      <c r="M17" s="409"/>
      <c r="N17" s="409"/>
      <c r="O17" s="420"/>
    </row>
    <row r="18" spans="1:15" ht="10.5" customHeight="1">
      <c r="A18" s="721">
        <v>9</v>
      </c>
      <c r="B18" s="721" t="s">
        <v>2429</v>
      </c>
      <c r="C18" s="722" t="s">
        <v>2428</v>
      </c>
      <c r="D18" s="419"/>
      <c r="E18" s="433"/>
      <c r="F18" s="433"/>
      <c r="G18" s="409"/>
      <c r="H18" s="409"/>
      <c r="I18" s="418"/>
      <c r="J18" s="418"/>
      <c r="K18" s="725"/>
      <c r="L18" s="725"/>
      <c r="M18" s="725"/>
      <c r="N18" s="725"/>
      <c r="O18" s="420"/>
    </row>
    <row r="19" spans="1:15" ht="10.5" customHeight="1">
      <c r="A19" s="721"/>
      <c r="B19" s="721"/>
      <c r="C19" s="722"/>
      <c r="D19" s="418"/>
      <c r="E19" s="723"/>
      <c r="F19" s="422"/>
      <c r="G19" s="423"/>
      <c r="H19" s="424"/>
      <c r="I19" s="409"/>
      <c r="J19" s="409"/>
      <c r="K19" s="409"/>
      <c r="L19" s="409"/>
      <c r="M19" s="409"/>
      <c r="N19" s="409"/>
      <c r="O19" s="420"/>
    </row>
    <row r="20" spans="1:15" ht="10.5" customHeight="1">
      <c r="A20" s="721">
        <v>10</v>
      </c>
      <c r="B20" s="721" t="s">
        <v>2194</v>
      </c>
      <c r="C20" s="722"/>
      <c r="D20" s="419"/>
      <c r="E20" s="724"/>
      <c r="F20" s="425"/>
      <c r="G20" s="426"/>
      <c r="H20" s="422"/>
      <c r="I20" s="409"/>
      <c r="J20" s="409"/>
      <c r="K20" s="409"/>
      <c r="L20" s="409"/>
      <c r="M20" s="409"/>
      <c r="N20" s="409"/>
      <c r="O20" s="420"/>
    </row>
    <row r="21" spans="1:15" ht="10.5" customHeight="1">
      <c r="A21" s="721"/>
      <c r="B21" s="721"/>
      <c r="C21" s="722"/>
      <c r="D21" s="418"/>
      <c r="E21" s="409"/>
      <c r="F21" s="409"/>
      <c r="G21" s="725">
        <v>14</v>
      </c>
      <c r="H21" s="730"/>
      <c r="I21" s="423"/>
      <c r="J21" s="424"/>
      <c r="K21" s="409"/>
      <c r="L21" s="409"/>
      <c r="M21" s="409"/>
      <c r="N21" s="409"/>
      <c r="O21" s="420"/>
    </row>
    <row r="22" spans="1:15" ht="10.5" customHeight="1">
      <c r="A22" s="721">
        <v>11</v>
      </c>
      <c r="B22" s="721" t="s">
        <v>2430</v>
      </c>
      <c r="C22" s="722" t="s">
        <v>2293</v>
      </c>
      <c r="D22" s="418"/>
      <c r="E22" s="419"/>
      <c r="F22" s="419"/>
      <c r="G22" s="725"/>
      <c r="H22" s="730"/>
      <c r="I22" s="810"/>
      <c r="J22" s="812"/>
      <c r="K22" s="409"/>
      <c r="L22" s="409"/>
      <c r="M22" s="409"/>
      <c r="N22" s="409"/>
      <c r="O22" s="420"/>
    </row>
    <row r="23" spans="1:15" ht="10.5" customHeight="1">
      <c r="A23" s="721"/>
      <c r="B23" s="721"/>
      <c r="C23" s="722"/>
      <c r="D23" s="421"/>
      <c r="E23" s="723"/>
      <c r="F23" s="422"/>
      <c r="G23" s="419"/>
      <c r="H23" s="429"/>
      <c r="I23" s="409"/>
      <c r="J23" s="427"/>
      <c r="K23" s="409"/>
      <c r="L23" s="409"/>
      <c r="M23" s="409"/>
      <c r="N23" s="409"/>
      <c r="O23" s="420"/>
    </row>
    <row r="24" spans="1:15" ht="10.5" customHeight="1">
      <c r="A24" s="721">
        <v>12</v>
      </c>
      <c r="B24" s="721" t="s">
        <v>2194</v>
      </c>
      <c r="C24" s="722"/>
      <c r="D24" s="419"/>
      <c r="E24" s="724"/>
      <c r="F24" s="425"/>
      <c r="G24" s="426"/>
      <c r="H24" s="421"/>
      <c r="I24" s="409"/>
      <c r="J24" s="427"/>
      <c r="K24" s="409"/>
      <c r="L24" s="409"/>
      <c r="M24" s="409"/>
      <c r="N24" s="409"/>
      <c r="O24" s="420"/>
    </row>
    <row r="25" spans="1:15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29</v>
      </c>
      <c r="J25" s="730"/>
      <c r="K25" s="423"/>
      <c r="L25" s="424"/>
      <c r="M25" s="821" t="s">
        <v>1853</v>
      </c>
      <c r="N25" s="821"/>
      <c r="O25" s="420"/>
    </row>
    <row r="26" spans="1:15" ht="10.5" customHeight="1">
      <c r="A26" s="721">
        <v>13</v>
      </c>
      <c r="B26" s="721" t="s">
        <v>2431</v>
      </c>
      <c r="C26" s="722" t="s">
        <v>2285</v>
      </c>
      <c r="D26" s="419"/>
      <c r="E26" s="433"/>
      <c r="F26" s="433"/>
      <c r="G26" s="409"/>
      <c r="H26" s="409"/>
      <c r="I26" s="725"/>
      <c r="J26" s="730"/>
      <c r="K26" s="810"/>
      <c r="L26" s="723"/>
      <c r="M26" s="821"/>
      <c r="N26" s="821"/>
      <c r="O26" s="420"/>
    </row>
    <row r="27" spans="1:15" ht="10.5" customHeight="1">
      <c r="A27" s="721"/>
      <c r="B27" s="721"/>
      <c r="C27" s="722"/>
      <c r="D27" s="418"/>
      <c r="E27" s="723"/>
      <c r="F27" s="422"/>
      <c r="G27" s="423"/>
      <c r="H27" s="424"/>
      <c r="I27" s="409"/>
      <c r="J27" s="427"/>
      <c r="K27" s="409"/>
      <c r="L27" s="409"/>
      <c r="M27" s="409"/>
      <c r="N27" s="409"/>
      <c r="O27" s="420"/>
    </row>
    <row r="28" spans="1:15" ht="10.5" customHeight="1">
      <c r="A28" s="721">
        <v>14</v>
      </c>
      <c r="B28" s="721" t="s">
        <v>2194</v>
      </c>
      <c r="C28" s="722"/>
      <c r="D28" s="419"/>
      <c r="E28" s="724"/>
      <c r="F28" s="425"/>
      <c r="G28" s="426"/>
      <c r="H28" s="422"/>
      <c r="I28" s="409"/>
      <c r="J28" s="427"/>
      <c r="K28" s="409"/>
      <c r="L28" s="409"/>
      <c r="M28" s="409"/>
      <c r="N28" s="418"/>
      <c r="O28" s="420"/>
    </row>
    <row r="29" spans="1:15" ht="10.5" customHeight="1">
      <c r="A29" s="721"/>
      <c r="B29" s="721"/>
      <c r="C29" s="722"/>
      <c r="D29" s="418"/>
      <c r="E29" s="409"/>
      <c r="F29" s="409"/>
      <c r="G29" s="725">
        <v>15</v>
      </c>
      <c r="H29" s="730"/>
      <c r="I29" s="428"/>
      <c r="J29" s="429"/>
      <c r="K29" s="409"/>
      <c r="L29" s="409"/>
      <c r="M29" s="409"/>
      <c r="N29" s="418"/>
      <c r="O29" s="420"/>
    </row>
    <row r="30" spans="1:15" ht="10.5" customHeight="1">
      <c r="A30" s="721">
        <v>15</v>
      </c>
      <c r="B30" s="721" t="s">
        <v>2432</v>
      </c>
      <c r="C30" s="722" t="s">
        <v>2275</v>
      </c>
      <c r="D30" s="418"/>
      <c r="E30" s="419"/>
      <c r="F30" s="419"/>
      <c r="G30" s="725"/>
      <c r="H30" s="730"/>
      <c r="I30" s="810"/>
      <c r="J30" s="723"/>
      <c r="K30" s="409"/>
      <c r="L30" s="409"/>
      <c r="M30" s="409"/>
      <c r="N30" s="418"/>
      <c r="O30" s="420"/>
    </row>
    <row r="31" spans="1:15" ht="10.5" customHeight="1">
      <c r="A31" s="721"/>
      <c r="B31" s="721"/>
      <c r="C31" s="722"/>
      <c r="D31" s="421"/>
      <c r="E31" s="723">
        <v>2</v>
      </c>
      <c r="F31" s="422"/>
      <c r="G31" s="423"/>
      <c r="H31" s="429"/>
      <c r="I31" s="409"/>
      <c r="J31" s="409"/>
      <c r="K31" s="409"/>
      <c r="L31" s="409"/>
      <c r="M31" s="409"/>
      <c r="N31" s="418"/>
      <c r="O31" s="420"/>
    </row>
    <row r="32" spans="1:15" ht="10.5" customHeight="1">
      <c r="A32" s="721">
        <v>16</v>
      </c>
      <c r="B32" s="721" t="s">
        <v>2433</v>
      </c>
      <c r="C32" s="722" t="s">
        <v>2273</v>
      </c>
      <c r="D32" s="419"/>
      <c r="E32" s="724"/>
      <c r="F32" s="425"/>
      <c r="G32" s="426"/>
      <c r="H32" s="421"/>
      <c r="I32" s="409"/>
      <c r="J32" s="409"/>
      <c r="K32" s="409"/>
      <c r="L32" s="409"/>
      <c r="M32" s="409"/>
      <c r="N32" s="418"/>
      <c r="O32" s="420"/>
    </row>
    <row r="33" spans="1:15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409"/>
      <c r="K33" s="409"/>
      <c r="L33" s="409"/>
      <c r="M33" s="409"/>
      <c r="N33" s="418"/>
      <c r="O33" s="420"/>
    </row>
    <row r="34" spans="1:15" ht="10.5" customHeight="1">
      <c r="A34" s="721">
        <v>17</v>
      </c>
      <c r="B34" s="721" t="s">
        <v>1842</v>
      </c>
      <c r="C34" s="722" t="s">
        <v>2434</v>
      </c>
      <c r="D34" s="434"/>
      <c r="E34" s="419"/>
      <c r="F34" s="419"/>
      <c r="G34" s="409"/>
      <c r="H34" s="409"/>
      <c r="I34" s="409"/>
      <c r="J34" s="409"/>
      <c r="K34" s="409"/>
      <c r="L34" s="409"/>
      <c r="M34" s="409"/>
      <c r="N34" s="418"/>
      <c r="O34" s="420"/>
    </row>
    <row r="35" spans="1:15" ht="10.5" customHeight="1">
      <c r="A35" s="721"/>
      <c r="B35" s="721"/>
      <c r="C35" s="722"/>
      <c r="D35" s="435"/>
      <c r="E35" s="725"/>
      <c r="F35" s="422"/>
      <c r="G35" s="423"/>
      <c r="H35" s="424"/>
      <c r="I35" s="409"/>
      <c r="J35" s="436"/>
      <c r="K35" s="409"/>
      <c r="L35" s="409"/>
      <c r="M35" s="409"/>
      <c r="N35" s="418"/>
      <c r="O35" s="420"/>
    </row>
    <row r="36" spans="1:15" ht="10.5" customHeight="1">
      <c r="A36" s="721">
        <v>18</v>
      </c>
      <c r="B36" s="721" t="s">
        <v>2194</v>
      </c>
      <c r="C36" s="722"/>
      <c r="D36" s="437"/>
      <c r="E36" s="724"/>
      <c r="F36" s="425"/>
      <c r="G36" s="810"/>
      <c r="H36" s="812"/>
      <c r="I36" s="409"/>
      <c r="J36" s="409"/>
      <c r="K36" s="409"/>
      <c r="L36" s="409"/>
      <c r="M36" s="409"/>
      <c r="N36" s="418"/>
      <c r="O36" s="420"/>
    </row>
    <row r="37" spans="1:15" ht="10.5" customHeight="1">
      <c r="A37" s="721"/>
      <c r="B37" s="721"/>
      <c r="C37" s="722"/>
      <c r="D37" s="434"/>
      <c r="E37" s="409"/>
      <c r="F37" s="409"/>
      <c r="G37" s="725">
        <v>16</v>
      </c>
      <c r="H37" s="730"/>
      <c r="I37" s="423"/>
      <c r="J37" s="424"/>
      <c r="K37" s="409"/>
      <c r="L37" s="409"/>
      <c r="M37" s="409"/>
      <c r="N37" s="418"/>
      <c r="O37" s="420"/>
    </row>
    <row r="38" spans="1:15" ht="10.5" customHeight="1">
      <c r="A38" s="721">
        <v>19</v>
      </c>
      <c r="B38" s="721" t="s">
        <v>2435</v>
      </c>
      <c r="C38" s="722" t="s">
        <v>2297</v>
      </c>
      <c r="D38" s="437"/>
      <c r="E38" s="419"/>
      <c r="F38" s="419"/>
      <c r="G38" s="725"/>
      <c r="H38" s="730"/>
      <c r="I38" s="810"/>
      <c r="J38" s="812"/>
      <c r="K38" s="409"/>
      <c r="L38" s="409"/>
      <c r="M38" s="409"/>
      <c r="N38" s="418"/>
      <c r="O38" s="420"/>
    </row>
    <row r="39" spans="1:15" ht="10.5" customHeight="1">
      <c r="A39" s="721"/>
      <c r="B39" s="721"/>
      <c r="C39" s="722"/>
      <c r="D39" s="434"/>
      <c r="E39" s="725"/>
      <c r="F39" s="422"/>
      <c r="G39" s="423"/>
      <c r="H39" s="429"/>
      <c r="I39" s="409"/>
      <c r="J39" s="427"/>
      <c r="K39" s="409"/>
      <c r="L39" s="409"/>
      <c r="M39" s="409"/>
      <c r="N39" s="418"/>
      <c r="O39" s="420"/>
    </row>
    <row r="40" spans="1:15" ht="10.5" customHeight="1">
      <c r="A40" s="721">
        <v>20</v>
      </c>
      <c r="B40" s="721" t="s">
        <v>2194</v>
      </c>
      <c r="C40" s="722"/>
      <c r="D40" s="434"/>
      <c r="E40" s="724"/>
      <c r="F40" s="425"/>
      <c r="G40" s="810"/>
      <c r="H40" s="723"/>
      <c r="I40" s="409"/>
      <c r="J40" s="427"/>
      <c r="K40" s="409"/>
      <c r="L40" s="409"/>
      <c r="M40" s="409"/>
      <c r="N40" s="418"/>
      <c r="O40" s="420"/>
    </row>
    <row r="41" spans="1:15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30</v>
      </c>
      <c r="J41" s="730"/>
      <c r="K41" s="428"/>
      <c r="L41" s="424"/>
      <c r="M41" s="821" t="s">
        <v>1864</v>
      </c>
      <c r="N41" s="821"/>
      <c r="O41" s="420"/>
    </row>
    <row r="42" spans="1:15" ht="10.5" customHeight="1">
      <c r="A42" s="721">
        <v>21</v>
      </c>
      <c r="B42" s="721" t="s">
        <v>2436</v>
      </c>
      <c r="C42" s="722" t="s">
        <v>2281</v>
      </c>
      <c r="D42" s="434"/>
      <c r="E42" s="419"/>
      <c r="F42" s="419"/>
      <c r="G42" s="409"/>
      <c r="H42" s="409"/>
      <c r="I42" s="725"/>
      <c r="J42" s="730"/>
      <c r="K42" s="810"/>
      <c r="L42" s="723"/>
      <c r="M42" s="821"/>
      <c r="N42" s="821"/>
      <c r="O42" s="420"/>
    </row>
    <row r="43" spans="1:15" ht="10.5" customHeight="1">
      <c r="A43" s="721"/>
      <c r="B43" s="721"/>
      <c r="C43" s="722"/>
      <c r="D43" s="435"/>
      <c r="E43" s="725"/>
      <c r="F43" s="422"/>
      <c r="G43" s="423"/>
      <c r="H43" s="424"/>
      <c r="I43" s="409"/>
      <c r="J43" s="427"/>
      <c r="K43" s="409"/>
      <c r="L43" s="409"/>
      <c r="M43" s="409"/>
      <c r="N43" s="409"/>
      <c r="O43" s="420"/>
    </row>
    <row r="44" spans="1:15" ht="10.5" customHeight="1">
      <c r="A44" s="721">
        <v>22</v>
      </c>
      <c r="B44" s="721" t="s">
        <v>2194</v>
      </c>
      <c r="C44" s="722"/>
      <c r="D44" s="437"/>
      <c r="E44" s="724"/>
      <c r="F44" s="425"/>
      <c r="G44" s="810"/>
      <c r="H44" s="812"/>
      <c r="I44" s="409"/>
      <c r="J44" s="427"/>
      <c r="K44" s="409"/>
      <c r="L44" s="409"/>
      <c r="M44" s="409"/>
      <c r="N44" s="409"/>
      <c r="O44" s="420"/>
    </row>
    <row r="45" spans="1:15" ht="10.5" customHeight="1">
      <c r="A45" s="721"/>
      <c r="B45" s="721"/>
      <c r="C45" s="722"/>
      <c r="D45" s="434"/>
      <c r="E45" s="409"/>
      <c r="F45" s="409"/>
      <c r="G45" s="725">
        <v>17</v>
      </c>
      <c r="H45" s="730"/>
      <c r="I45" s="428"/>
      <c r="J45" s="429"/>
      <c r="K45" s="409"/>
      <c r="L45" s="409"/>
      <c r="M45" s="409"/>
      <c r="N45" s="409"/>
      <c r="O45" s="420"/>
    </row>
    <row r="46" spans="1:15" ht="10.5" customHeight="1">
      <c r="A46" s="721">
        <v>23</v>
      </c>
      <c r="B46" s="721" t="s">
        <v>2438</v>
      </c>
      <c r="C46" s="722" t="s">
        <v>2437</v>
      </c>
      <c r="D46" s="437"/>
      <c r="E46" s="419"/>
      <c r="F46" s="419"/>
      <c r="G46" s="725"/>
      <c r="H46" s="730"/>
      <c r="I46" s="810"/>
      <c r="J46" s="723"/>
      <c r="K46" s="409"/>
      <c r="L46" s="409"/>
      <c r="M46" s="409"/>
      <c r="N46" s="409"/>
      <c r="O46" s="420"/>
    </row>
    <row r="47" spans="1:15" ht="10.5" customHeight="1">
      <c r="A47" s="721"/>
      <c r="B47" s="721"/>
      <c r="C47" s="722"/>
      <c r="D47" s="434"/>
      <c r="E47" s="723">
        <v>3</v>
      </c>
      <c r="F47" s="422"/>
      <c r="G47" s="423"/>
      <c r="H47" s="429"/>
      <c r="I47" s="409"/>
      <c r="J47" s="409"/>
      <c r="K47" s="409"/>
      <c r="L47" s="409"/>
      <c r="M47" s="409"/>
      <c r="N47" s="409"/>
      <c r="O47" s="420"/>
    </row>
    <row r="48" spans="1:15" ht="10.5" customHeight="1">
      <c r="A48" s="721">
        <v>24</v>
      </c>
      <c r="B48" s="721" t="s">
        <v>2439</v>
      </c>
      <c r="C48" s="722" t="s">
        <v>2329</v>
      </c>
      <c r="D48" s="437"/>
      <c r="E48" s="724"/>
      <c r="F48" s="425"/>
      <c r="G48" s="810"/>
      <c r="H48" s="723"/>
      <c r="I48" s="409"/>
      <c r="J48" s="409"/>
      <c r="K48" s="409"/>
      <c r="L48" s="409"/>
      <c r="M48" s="409"/>
      <c r="N48" s="409"/>
      <c r="O48" s="420"/>
    </row>
    <row r="49" spans="1:15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18"/>
      <c r="K49" s="725"/>
      <c r="L49" s="725"/>
      <c r="M49" s="409"/>
      <c r="N49" s="409"/>
      <c r="O49" s="420"/>
    </row>
    <row r="50" spans="1:15" ht="10.5" customHeight="1">
      <c r="A50" s="721">
        <v>25</v>
      </c>
      <c r="B50" s="721" t="s">
        <v>2440</v>
      </c>
      <c r="C50" s="722" t="s">
        <v>2301</v>
      </c>
      <c r="D50" s="437"/>
      <c r="E50" s="433"/>
      <c r="F50" s="433"/>
      <c r="G50" s="409"/>
      <c r="H50" s="409"/>
      <c r="I50" s="418"/>
      <c r="J50" s="418"/>
      <c r="K50" s="725"/>
      <c r="L50" s="725"/>
      <c r="M50" s="814"/>
      <c r="N50" s="807"/>
      <c r="O50" s="420"/>
    </row>
    <row r="51" spans="1:15" ht="10.5" customHeight="1">
      <c r="A51" s="721"/>
      <c r="B51" s="721"/>
      <c r="C51" s="722"/>
      <c r="D51" s="434"/>
      <c r="E51" s="723"/>
      <c r="F51" s="422"/>
      <c r="G51" s="423"/>
      <c r="H51" s="424"/>
      <c r="I51" s="409"/>
      <c r="J51" s="409"/>
      <c r="K51" s="409"/>
      <c r="L51" s="439"/>
      <c r="M51" s="438"/>
      <c r="N51" s="439"/>
      <c r="O51" s="420"/>
    </row>
    <row r="52" spans="1:15" ht="10.5" customHeight="1">
      <c r="A52" s="721">
        <v>26</v>
      </c>
      <c r="B52" s="721" t="s">
        <v>2194</v>
      </c>
      <c r="C52" s="722"/>
      <c r="D52" s="437"/>
      <c r="E52" s="724"/>
      <c r="F52" s="425"/>
      <c r="G52" s="426"/>
      <c r="H52" s="422"/>
      <c r="I52" s="409"/>
      <c r="J52" s="409"/>
      <c r="K52" s="409"/>
      <c r="L52" s="409"/>
      <c r="M52" s="409"/>
      <c r="N52" s="409"/>
      <c r="O52" s="420"/>
    </row>
    <row r="53" spans="1:15" ht="10.5" customHeight="1">
      <c r="A53" s="721"/>
      <c r="B53" s="721"/>
      <c r="C53" s="722"/>
      <c r="D53" s="434"/>
      <c r="E53" s="409"/>
      <c r="F53" s="409"/>
      <c r="G53" s="725">
        <v>18</v>
      </c>
      <c r="H53" s="730"/>
      <c r="I53" s="423"/>
      <c r="J53" s="424"/>
      <c r="K53" s="409"/>
      <c r="L53" s="409"/>
      <c r="M53" s="409"/>
      <c r="N53" s="409"/>
      <c r="O53" s="420"/>
    </row>
    <row r="54" spans="1:15" ht="10.5" customHeight="1">
      <c r="A54" s="721">
        <v>27</v>
      </c>
      <c r="B54" s="721" t="s">
        <v>2441</v>
      </c>
      <c r="C54" s="722" t="s">
        <v>2285</v>
      </c>
      <c r="D54" s="434"/>
      <c r="E54" s="419"/>
      <c r="F54" s="419"/>
      <c r="G54" s="725"/>
      <c r="H54" s="730"/>
      <c r="I54" s="810"/>
      <c r="J54" s="812"/>
      <c r="K54" s="409"/>
      <c r="L54" s="409"/>
      <c r="M54" s="409"/>
      <c r="N54" s="409"/>
      <c r="O54" s="420"/>
    </row>
    <row r="55" spans="1:15" ht="10.5" customHeight="1">
      <c r="A55" s="721"/>
      <c r="B55" s="721"/>
      <c r="C55" s="722"/>
      <c r="D55" s="435"/>
      <c r="E55" s="725">
        <v>4</v>
      </c>
      <c r="F55" s="422"/>
      <c r="G55" s="423"/>
      <c r="H55" s="429"/>
      <c r="I55" s="409"/>
      <c r="J55" s="427"/>
      <c r="K55" s="409"/>
      <c r="L55" s="409"/>
      <c r="M55" s="409"/>
      <c r="N55" s="409"/>
      <c r="O55" s="420"/>
    </row>
    <row r="56" spans="1:15" ht="10.5" customHeight="1">
      <c r="A56" s="721">
        <v>28</v>
      </c>
      <c r="B56" s="721" t="s">
        <v>2442</v>
      </c>
      <c r="C56" s="722" t="s">
        <v>2271</v>
      </c>
      <c r="D56" s="437"/>
      <c r="E56" s="724"/>
      <c r="F56" s="425"/>
      <c r="G56" s="810"/>
      <c r="H56" s="723"/>
      <c r="I56" s="409"/>
      <c r="J56" s="427"/>
      <c r="K56" s="409"/>
      <c r="L56" s="409"/>
      <c r="M56" s="409"/>
      <c r="N56" s="409"/>
      <c r="O56" s="420"/>
    </row>
    <row r="57" spans="1:15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31</v>
      </c>
      <c r="J57" s="730"/>
      <c r="K57" s="423"/>
      <c r="L57" s="424"/>
      <c r="M57" s="821" t="s">
        <v>1865</v>
      </c>
      <c r="N57" s="821"/>
      <c r="O57" s="420"/>
    </row>
    <row r="58" spans="1:15" ht="10.5" customHeight="1">
      <c r="A58" s="721">
        <v>29</v>
      </c>
      <c r="B58" s="721" t="s">
        <v>2444</v>
      </c>
      <c r="C58" s="722" t="s">
        <v>2443</v>
      </c>
      <c r="D58" s="437"/>
      <c r="E58" s="433"/>
      <c r="F58" s="433"/>
      <c r="G58" s="409"/>
      <c r="H58" s="409"/>
      <c r="I58" s="725"/>
      <c r="J58" s="730"/>
      <c r="K58" s="810"/>
      <c r="L58" s="723"/>
      <c r="M58" s="821"/>
      <c r="N58" s="821"/>
      <c r="O58" s="420"/>
    </row>
    <row r="59" spans="1:15" ht="10.5" customHeight="1">
      <c r="A59" s="721"/>
      <c r="B59" s="721"/>
      <c r="C59" s="722"/>
      <c r="D59" s="434"/>
      <c r="E59" s="725"/>
      <c r="F59" s="422"/>
      <c r="G59" s="423"/>
      <c r="H59" s="424"/>
      <c r="I59" s="409"/>
      <c r="J59" s="427"/>
      <c r="K59" s="409"/>
      <c r="L59" s="409"/>
      <c r="M59" s="409"/>
      <c r="N59" s="409"/>
      <c r="O59" s="420"/>
    </row>
    <row r="60" spans="1:15" ht="10.5" customHeight="1">
      <c r="A60" s="721">
        <v>30</v>
      </c>
      <c r="B60" s="721" t="s">
        <v>2194</v>
      </c>
      <c r="C60" s="722"/>
      <c r="D60" s="437"/>
      <c r="E60" s="724"/>
      <c r="F60" s="425"/>
      <c r="G60" s="810"/>
      <c r="H60" s="812"/>
      <c r="I60" s="409"/>
      <c r="J60" s="427"/>
      <c r="K60" s="409"/>
      <c r="L60" s="409"/>
      <c r="M60" s="409"/>
      <c r="N60" s="409"/>
      <c r="O60" s="420"/>
    </row>
    <row r="61" spans="1:15" ht="10.5" customHeight="1">
      <c r="A61" s="721"/>
      <c r="B61" s="721"/>
      <c r="C61" s="722"/>
      <c r="D61" s="434"/>
      <c r="E61" s="409"/>
      <c r="F61" s="409"/>
      <c r="G61" s="725">
        <v>19</v>
      </c>
      <c r="H61" s="730"/>
      <c r="I61" s="423"/>
      <c r="J61" s="429"/>
      <c r="K61" s="409"/>
      <c r="L61" s="409"/>
      <c r="M61" s="409"/>
      <c r="N61" s="418"/>
      <c r="O61" s="420"/>
    </row>
    <row r="62" spans="1:15" ht="10.5" customHeight="1">
      <c r="A62" s="721">
        <v>31</v>
      </c>
      <c r="B62" s="721" t="s">
        <v>2446</v>
      </c>
      <c r="C62" s="722" t="s">
        <v>2445</v>
      </c>
      <c r="D62" s="434"/>
      <c r="E62" s="409"/>
      <c r="F62" s="419"/>
      <c r="G62" s="725"/>
      <c r="H62" s="730"/>
      <c r="I62" s="810"/>
      <c r="J62" s="723"/>
      <c r="K62" s="409"/>
      <c r="L62" s="409"/>
      <c r="M62" s="409"/>
      <c r="N62" s="418"/>
      <c r="O62" s="420"/>
    </row>
    <row r="63" spans="1:15" ht="10.5" customHeight="1">
      <c r="A63" s="721"/>
      <c r="B63" s="721"/>
      <c r="C63" s="722"/>
      <c r="D63" s="435"/>
      <c r="E63" s="723">
        <v>5</v>
      </c>
      <c r="F63" s="422"/>
      <c r="G63" s="423"/>
      <c r="H63" s="429"/>
      <c r="I63" s="409"/>
      <c r="J63" s="409"/>
      <c r="K63" s="409"/>
      <c r="L63" s="409"/>
      <c r="M63" s="409"/>
      <c r="N63" s="418"/>
      <c r="O63" s="420"/>
    </row>
    <row r="64" spans="1:15" ht="10.5" customHeight="1">
      <c r="A64" s="721">
        <v>32</v>
      </c>
      <c r="B64" s="721" t="s">
        <v>2447</v>
      </c>
      <c r="C64" s="722" t="s">
        <v>2287</v>
      </c>
      <c r="D64" s="437"/>
      <c r="E64" s="724"/>
      <c r="F64" s="425"/>
      <c r="G64" s="810"/>
      <c r="H64" s="723"/>
      <c r="I64" s="409"/>
      <c r="J64" s="409"/>
      <c r="K64" s="409"/>
      <c r="L64" s="409"/>
      <c r="M64" s="409"/>
      <c r="N64" s="418"/>
      <c r="O64" s="420"/>
    </row>
    <row r="65" spans="1:15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  <c r="M65" s="409"/>
      <c r="N65" s="418"/>
      <c r="O65" s="420"/>
    </row>
    <row r="66" spans="1:15" ht="10.5" customHeight="1">
      <c r="A66" s="721">
        <v>33</v>
      </c>
      <c r="B66" s="721" t="s">
        <v>2448</v>
      </c>
      <c r="C66" s="722" t="s">
        <v>2331</v>
      </c>
      <c r="D66" s="434"/>
      <c r="E66" s="419"/>
      <c r="F66" s="419"/>
      <c r="G66" s="409"/>
      <c r="H66" s="409"/>
      <c r="I66" s="409"/>
      <c r="J66" s="409"/>
      <c r="K66" s="409"/>
      <c r="L66" s="409"/>
      <c r="M66" s="409"/>
      <c r="N66" s="409"/>
      <c r="O66" s="420"/>
    </row>
    <row r="67" spans="1:15" ht="10.5" customHeight="1">
      <c r="A67" s="721"/>
      <c r="B67" s="721"/>
      <c r="C67" s="722"/>
      <c r="D67" s="435"/>
      <c r="E67" s="725">
        <v>6</v>
      </c>
      <c r="F67" s="422"/>
      <c r="G67" s="423"/>
      <c r="H67" s="424"/>
      <c r="I67" s="409"/>
      <c r="J67" s="409"/>
      <c r="K67" s="409"/>
      <c r="L67" s="409"/>
      <c r="M67" s="409"/>
      <c r="N67" s="409"/>
      <c r="O67" s="420"/>
    </row>
    <row r="68" spans="1:15" ht="10.5" customHeight="1">
      <c r="A68" s="721">
        <v>34</v>
      </c>
      <c r="B68" s="721" t="s">
        <v>2449</v>
      </c>
      <c r="C68" s="722" t="s">
        <v>2293</v>
      </c>
      <c r="D68" s="437"/>
      <c r="E68" s="724"/>
      <c r="F68" s="425"/>
      <c r="G68" s="426"/>
      <c r="H68" s="422"/>
      <c r="I68" s="409"/>
      <c r="J68" s="409"/>
      <c r="K68" s="409"/>
      <c r="L68" s="409"/>
      <c r="M68" s="409"/>
      <c r="N68" s="409"/>
      <c r="O68" s="420"/>
    </row>
    <row r="69" spans="1:15" ht="10.5" customHeight="1">
      <c r="A69" s="721"/>
      <c r="B69" s="721"/>
      <c r="C69" s="722"/>
      <c r="D69" s="434"/>
      <c r="E69" s="409"/>
      <c r="F69" s="409"/>
      <c r="G69" s="725">
        <v>20</v>
      </c>
      <c r="H69" s="730"/>
      <c r="I69" s="423"/>
      <c r="J69" s="424"/>
      <c r="K69" s="409"/>
      <c r="L69" s="409"/>
      <c r="M69" s="409"/>
      <c r="N69" s="409"/>
      <c r="O69" s="420"/>
    </row>
    <row r="70" spans="1:15" ht="10.5" customHeight="1">
      <c r="A70" s="721">
        <v>35</v>
      </c>
      <c r="B70" s="721" t="s">
        <v>2194</v>
      </c>
      <c r="C70" s="722"/>
      <c r="D70" s="437"/>
      <c r="E70" s="419"/>
      <c r="F70" s="419"/>
      <c r="G70" s="725"/>
      <c r="H70" s="730"/>
      <c r="I70" s="810"/>
      <c r="J70" s="812"/>
      <c r="K70" s="409"/>
      <c r="L70" s="409"/>
      <c r="M70" s="409"/>
      <c r="N70" s="409"/>
      <c r="O70" s="420"/>
    </row>
    <row r="71" spans="1:15" ht="10.5" customHeight="1">
      <c r="A71" s="721"/>
      <c r="B71" s="721"/>
      <c r="C71" s="722"/>
      <c r="D71" s="434"/>
      <c r="E71" s="723"/>
      <c r="F71" s="422"/>
      <c r="G71" s="423"/>
      <c r="H71" s="429"/>
      <c r="I71" s="409"/>
      <c r="J71" s="427"/>
      <c r="K71" s="409"/>
      <c r="L71" s="409"/>
      <c r="M71" s="409"/>
      <c r="N71" s="409"/>
      <c r="O71" s="420"/>
    </row>
    <row r="72" spans="1:15" ht="10.5" customHeight="1">
      <c r="A72" s="721">
        <v>36</v>
      </c>
      <c r="B72" s="721" t="s">
        <v>2450</v>
      </c>
      <c r="C72" s="722" t="s">
        <v>2285</v>
      </c>
      <c r="D72" s="434"/>
      <c r="E72" s="724"/>
      <c r="F72" s="425"/>
      <c r="G72" s="426"/>
      <c r="H72" s="421"/>
      <c r="I72" s="409"/>
      <c r="J72" s="427"/>
      <c r="K72" s="409"/>
      <c r="L72" s="409"/>
      <c r="M72" s="409"/>
      <c r="N72" s="409"/>
      <c r="O72" s="420"/>
    </row>
    <row r="73" spans="1:15" ht="10.5" customHeight="1">
      <c r="A73" s="721"/>
      <c r="B73" s="721"/>
      <c r="C73" s="722"/>
      <c r="D73" s="435"/>
      <c r="E73" s="409"/>
      <c r="F73" s="409"/>
      <c r="G73" s="409"/>
      <c r="H73" s="409"/>
      <c r="I73" s="725">
        <v>32</v>
      </c>
      <c r="J73" s="730"/>
      <c r="K73" s="423"/>
      <c r="L73" s="424"/>
      <c r="M73" s="821" t="s">
        <v>1866</v>
      </c>
      <c r="N73" s="821"/>
      <c r="O73" s="410"/>
    </row>
    <row r="74" spans="1:15" ht="10.5" customHeight="1">
      <c r="A74" s="721">
        <v>37</v>
      </c>
      <c r="B74" s="721" t="s">
        <v>2451</v>
      </c>
      <c r="C74" s="722" t="s">
        <v>2445</v>
      </c>
      <c r="D74" s="434"/>
      <c r="E74" s="419"/>
      <c r="F74" s="419"/>
      <c r="G74" s="409"/>
      <c r="H74" s="409"/>
      <c r="I74" s="725"/>
      <c r="J74" s="730"/>
      <c r="K74" s="810"/>
      <c r="L74" s="723"/>
      <c r="M74" s="821"/>
      <c r="N74" s="821"/>
      <c r="O74" s="410"/>
    </row>
    <row r="75" spans="1:15" ht="10.5" customHeight="1">
      <c r="A75" s="721"/>
      <c r="B75" s="721"/>
      <c r="C75" s="722"/>
      <c r="D75" s="435"/>
      <c r="E75" s="725">
        <v>7</v>
      </c>
      <c r="F75" s="422"/>
      <c r="G75" s="423"/>
      <c r="H75" s="424"/>
      <c r="I75" s="409"/>
      <c r="J75" s="427"/>
      <c r="K75" s="409"/>
      <c r="L75" s="409"/>
      <c r="M75" s="409"/>
      <c r="N75" s="409"/>
      <c r="O75" s="410"/>
    </row>
    <row r="76" spans="1:15" ht="10.5" customHeight="1">
      <c r="A76" s="721">
        <v>38</v>
      </c>
      <c r="B76" s="721" t="s">
        <v>2453</v>
      </c>
      <c r="C76" s="722" t="s">
        <v>2452</v>
      </c>
      <c r="D76" s="437"/>
      <c r="E76" s="724"/>
      <c r="F76" s="425"/>
      <c r="G76" s="426"/>
      <c r="H76" s="422"/>
      <c r="I76" s="409"/>
      <c r="J76" s="427"/>
      <c r="K76" s="409"/>
      <c r="L76" s="409"/>
      <c r="M76" s="409"/>
      <c r="N76" s="409"/>
      <c r="O76" s="410"/>
    </row>
    <row r="77" spans="1:15" ht="10.5" customHeight="1">
      <c r="A77" s="721"/>
      <c r="B77" s="721"/>
      <c r="C77" s="722"/>
      <c r="D77" s="434"/>
      <c r="E77" s="409"/>
      <c r="F77" s="409"/>
      <c r="G77" s="725">
        <v>21</v>
      </c>
      <c r="H77" s="730"/>
      <c r="I77" s="423"/>
      <c r="J77" s="429"/>
      <c r="K77" s="409"/>
      <c r="L77" s="409"/>
      <c r="M77" s="409"/>
      <c r="N77" s="409"/>
      <c r="O77" s="410"/>
    </row>
    <row r="78" spans="1:15" ht="10.5" customHeight="1">
      <c r="A78" s="721">
        <v>39</v>
      </c>
      <c r="B78" s="721" t="s">
        <v>2194</v>
      </c>
      <c r="C78" s="722"/>
      <c r="D78" s="437"/>
      <c r="E78" s="419"/>
      <c r="F78" s="419"/>
      <c r="G78" s="725"/>
      <c r="H78" s="730"/>
      <c r="I78" s="810"/>
      <c r="J78" s="723"/>
      <c r="K78" s="409"/>
      <c r="L78" s="409"/>
      <c r="M78" s="409"/>
      <c r="N78" s="409"/>
      <c r="O78" s="410"/>
    </row>
    <row r="79" spans="1:15" ht="10.5" customHeight="1">
      <c r="A79" s="721"/>
      <c r="B79" s="721"/>
      <c r="C79" s="722"/>
      <c r="D79" s="434"/>
      <c r="E79" s="723"/>
      <c r="F79" s="422"/>
      <c r="G79" s="423"/>
      <c r="H79" s="429"/>
      <c r="I79" s="409"/>
      <c r="J79" s="409"/>
      <c r="K79" s="409"/>
      <c r="L79" s="409"/>
      <c r="M79" s="409"/>
      <c r="N79" s="409"/>
      <c r="O79" s="410"/>
    </row>
    <row r="80" spans="1:15" ht="10.5" customHeight="1">
      <c r="A80" s="721">
        <v>40</v>
      </c>
      <c r="B80" s="721" t="s">
        <v>2454</v>
      </c>
      <c r="C80" s="722" t="s">
        <v>2271</v>
      </c>
      <c r="D80" s="437"/>
      <c r="E80" s="724"/>
      <c r="F80" s="425"/>
      <c r="G80" s="426"/>
      <c r="H80" s="421"/>
      <c r="I80" s="409"/>
      <c r="J80" s="409"/>
      <c r="K80" s="409"/>
      <c r="L80" s="409"/>
      <c r="M80" s="409"/>
      <c r="N80" s="409"/>
      <c r="O80" s="410"/>
    </row>
    <row r="81" spans="1:15" ht="10.5" customHeight="1">
      <c r="A81" s="721"/>
      <c r="B81" s="721"/>
      <c r="C81" s="722"/>
      <c r="D81" s="408"/>
      <c r="E81" s="409"/>
      <c r="F81" s="409"/>
      <c r="G81" s="409"/>
      <c r="H81" s="409"/>
      <c r="I81" s="418"/>
      <c r="J81" s="418"/>
      <c r="K81" s="725"/>
      <c r="L81" s="725"/>
      <c r="M81" s="409"/>
      <c r="N81" s="409"/>
      <c r="O81" s="410"/>
    </row>
    <row r="82" spans="1:15" ht="10.5" customHeight="1">
      <c r="A82" s="721">
        <v>41</v>
      </c>
      <c r="B82" s="721" t="s">
        <v>2455</v>
      </c>
      <c r="C82" s="722" t="s">
        <v>2443</v>
      </c>
      <c r="D82" s="437"/>
      <c r="E82" s="433"/>
      <c r="F82" s="433"/>
      <c r="G82" s="409"/>
      <c r="H82" s="409"/>
      <c r="I82" s="418"/>
      <c r="J82" s="418"/>
      <c r="K82" s="725"/>
      <c r="L82" s="725"/>
      <c r="M82" s="807"/>
      <c r="N82" s="807"/>
      <c r="O82" s="410"/>
    </row>
    <row r="83" spans="1:15" ht="10.5" customHeight="1">
      <c r="A83" s="721"/>
      <c r="B83" s="721"/>
      <c r="C83" s="722"/>
      <c r="D83" s="434"/>
      <c r="E83" s="723">
        <v>8</v>
      </c>
      <c r="F83" s="422"/>
      <c r="G83" s="423"/>
      <c r="H83" s="424"/>
      <c r="I83" s="409"/>
      <c r="J83" s="409"/>
      <c r="K83" s="409"/>
      <c r="L83" s="439"/>
      <c r="M83" s="438"/>
      <c r="N83" s="439"/>
      <c r="O83" s="410"/>
    </row>
    <row r="84" spans="1:15" ht="10.5" customHeight="1">
      <c r="A84" s="721">
        <v>42</v>
      </c>
      <c r="B84" s="721" t="s">
        <v>2456</v>
      </c>
      <c r="C84" s="722" t="s">
        <v>2287</v>
      </c>
      <c r="D84" s="437"/>
      <c r="E84" s="724"/>
      <c r="F84" s="425"/>
      <c r="G84" s="426"/>
      <c r="H84" s="422"/>
      <c r="I84" s="409"/>
      <c r="J84" s="409"/>
      <c r="K84" s="409"/>
      <c r="L84" s="409"/>
      <c r="M84" s="409"/>
      <c r="N84" s="409"/>
      <c r="O84" s="410"/>
    </row>
    <row r="85" spans="1:15" ht="10.5" customHeight="1">
      <c r="A85" s="721"/>
      <c r="B85" s="721"/>
      <c r="C85" s="722"/>
      <c r="D85" s="434"/>
      <c r="E85" s="409"/>
      <c r="F85" s="409"/>
      <c r="G85" s="725">
        <v>22</v>
      </c>
      <c r="H85" s="730"/>
      <c r="I85" s="423"/>
      <c r="J85" s="424"/>
      <c r="K85" s="409"/>
      <c r="L85" s="409"/>
      <c r="M85" s="409"/>
      <c r="N85" s="409"/>
      <c r="O85" s="410"/>
    </row>
    <row r="86" spans="1:15" ht="10.5" customHeight="1">
      <c r="A86" s="721">
        <v>43</v>
      </c>
      <c r="B86" s="721" t="s">
        <v>2194</v>
      </c>
      <c r="C86" s="722"/>
      <c r="D86" s="434"/>
      <c r="E86" s="419"/>
      <c r="F86" s="419"/>
      <c r="G86" s="725"/>
      <c r="H86" s="730"/>
      <c r="I86" s="810"/>
      <c r="J86" s="812"/>
      <c r="K86" s="409"/>
      <c r="L86" s="409"/>
      <c r="M86" s="409"/>
      <c r="N86" s="409"/>
      <c r="O86" s="410"/>
    </row>
    <row r="87" spans="1:15" ht="10.5" customHeight="1">
      <c r="A87" s="721"/>
      <c r="B87" s="721"/>
      <c r="C87" s="722"/>
      <c r="D87" s="435"/>
      <c r="E87" s="723"/>
      <c r="F87" s="422"/>
      <c r="G87" s="423"/>
      <c r="H87" s="429"/>
      <c r="I87" s="409"/>
      <c r="J87" s="427"/>
      <c r="K87" s="409"/>
      <c r="L87" s="409"/>
      <c r="M87" s="409"/>
      <c r="N87" s="409"/>
      <c r="O87" s="410"/>
    </row>
    <row r="88" spans="1:15" ht="10.5" customHeight="1">
      <c r="A88" s="721">
        <v>44</v>
      </c>
      <c r="B88" s="721" t="s">
        <v>2458</v>
      </c>
      <c r="C88" s="722" t="s">
        <v>2457</v>
      </c>
      <c r="D88" s="437"/>
      <c r="E88" s="724"/>
      <c r="F88" s="425"/>
      <c r="G88" s="426"/>
      <c r="H88" s="421"/>
      <c r="I88" s="409"/>
      <c r="J88" s="427"/>
      <c r="K88" s="409"/>
      <c r="L88" s="409"/>
      <c r="M88" s="409"/>
      <c r="N88" s="409"/>
      <c r="O88" s="410"/>
    </row>
    <row r="89" spans="1:15" ht="10.5" customHeight="1">
      <c r="A89" s="721"/>
      <c r="B89" s="721"/>
      <c r="C89" s="722"/>
      <c r="D89" s="434"/>
      <c r="E89" s="409"/>
      <c r="F89" s="409"/>
      <c r="G89" s="409"/>
      <c r="H89" s="409"/>
      <c r="I89" s="725">
        <v>33</v>
      </c>
      <c r="J89" s="730"/>
      <c r="K89" s="440"/>
      <c r="L89" s="419"/>
      <c r="M89" s="821" t="s">
        <v>1867</v>
      </c>
      <c r="N89" s="821"/>
      <c r="O89" s="410"/>
    </row>
    <row r="90" spans="1:15" ht="10.5" customHeight="1">
      <c r="A90" s="721">
        <v>45</v>
      </c>
      <c r="B90" s="721" t="s">
        <v>2194</v>
      </c>
      <c r="C90" s="722"/>
      <c r="D90" s="437"/>
      <c r="E90" s="433"/>
      <c r="F90" s="433"/>
      <c r="G90" s="409"/>
      <c r="H90" s="409"/>
      <c r="I90" s="725"/>
      <c r="J90" s="730"/>
      <c r="K90" s="441"/>
      <c r="L90" s="436"/>
      <c r="M90" s="821"/>
      <c r="N90" s="821"/>
      <c r="O90" s="410"/>
    </row>
    <row r="91" spans="1:15" ht="10.5" customHeight="1">
      <c r="A91" s="721"/>
      <c r="B91" s="721"/>
      <c r="C91" s="722"/>
      <c r="D91" s="434"/>
      <c r="E91" s="723"/>
      <c r="F91" s="422"/>
      <c r="G91" s="423"/>
      <c r="H91" s="424"/>
      <c r="I91" s="409"/>
      <c r="J91" s="427"/>
      <c r="K91" s="811"/>
      <c r="L91" s="725"/>
      <c r="M91" s="489"/>
      <c r="N91" s="489"/>
      <c r="O91" s="410"/>
    </row>
    <row r="92" spans="1:15" ht="10.5" customHeight="1">
      <c r="A92" s="721">
        <v>46</v>
      </c>
      <c r="B92" s="721" t="s">
        <v>2460</v>
      </c>
      <c r="C92" s="722" t="s">
        <v>2459</v>
      </c>
      <c r="D92" s="437"/>
      <c r="E92" s="724"/>
      <c r="F92" s="425"/>
      <c r="G92" s="426"/>
      <c r="H92" s="422"/>
      <c r="I92" s="409"/>
      <c r="J92" s="427"/>
      <c r="K92" s="409"/>
      <c r="L92" s="409"/>
      <c r="M92" s="409"/>
      <c r="N92" s="409"/>
      <c r="O92" s="410"/>
    </row>
    <row r="93" spans="1:15" ht="10.5" customHeight="1">
      <c r="A93" s="721"/>
      <c r="B93" s="721"/>
      <c r="C93" s="722"/>
      <c r="D93" s="434"/>
      <c r="E93" s="409"/>
      <c r="F93" s="409"/>
      <c r="G93" s="725">
        <v>23</v>
      </c>
      <c r="H93" s="730"/>
      <c r="I93" s="428"/>
      <c r="J93" s="429"/>
      <c r="K93" s="409"/>
      <c r="L93" s="409"/>
      <c r="M93" s="409"/>
      <c r="N93" s="409"/>
      <c r="O93" s="420"/>
    </row>
    <row r="94" spans="1:15" ht="10.5" customHeight="1">
      <c r="A94" s="721">
        <v>47</v>
      </c>
      <c r="B94" s="721" t="s">
        <v>2194</v>
      </c>
      <c r="C94" s="722"/>
      <c r="D94" s="434"/>
      <c r="E94" s="419"/>
      <c r="F94" s="419"/>
      <c r="G94" s="725"/>
      <c r="H94" s="730"/>
      <c r="I94" s="810"/>
      <c r="J94" s="723"/>
      <c r="K94" s="409"/>
      <c r="L94" s="409"/>
      <c r="M94" s="409"/>
      <c r="N94" s="409"/>
      <c r="O94" s="420"/>
    </row>
    <row r="95" spans="1:15" ht="10.5" customHeight="1">
      <c r="A95" s="721"/>
      <c r="B95" s="721"/>
      <c r="C95" s="722"/>
      <c r="D95" s="435"/>
      <c r="E95" s="725"/>
      <c r="F95" s="422"/>
      <c r="G95" s="428"/>
      <c r="H95" s="429"/>
      <c r="I95" s="409"/>
      <c r="J95" s="409"/>
      <c r="K95" s="409"/>
      <c r="L95" s="409"/>
      <c r="M95" s="409"/>
      <c r="N95" s="409"/>
      <c r="O95" s="420"/>
    </row>
    <row r="96" spans="1:17" ht="10.5" customHeight="1">
      <c r="A96" s="721">
        <v>48</v>
      </c>
      <c r="B96" s="721" t="s">
        <v>2461</v>
      </c>
      <c r="C96" s="722" t="s">
        <v>2283</v>
      </c>
      <c r="D96" s="437"/>
      <c r="E96" s="724"/>
      <c r="F96" s="425"/>
      <c r="G96" s="426"/>
      <c r="H96" s="421"/>
      <c r="I96" s="409"/>
      <c r="J96" s="409"/>
      <c r="K96" s="409"/>
      <c r="L96" s="409"/>
      <c r="M96" s="409"/>
      <c r="N96" s="409"/>
      <c r="O96" s="420"/>
      <c r="P96" s="805"/>
      <c r="Q96" s="813"/>
    </row>
    <row r="97" spans="1:17" ht="10.5" customHeight="1">
      <c r="A97" s="721"/>
      <c r="B97" s="721"/>
      <c r="C97" s="722"/>
      <c r="D97" s="434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20"/>
      <c r="P97" s="805"/>
      <c r="Q97" s="813"/>
    </row>
    <row r="98" spans="1:15" ht="10.5" customHeight="1">
      <c r="A98" s="721">
        <v>49</v>
      </c>
      <c r="B98" s="721" t="s">
        <v>2462</v>
      </c>
      <c r="C98" s="722" t="s">
        <v>2281</v>
      </c>
      <c r="D98" s="434"/>
      <c r="E98" s="419"/>
      <c r="F98" s="419"/>
      <c r="G98" s="409"/>
      <c r="H98" s="409"/>
      <c r="I98" s="409"/>
      <c r="J98" s="409"/>
      <c r="K98" s="409"/>
      <c r="L98" s="409"/>
      <c r="M98" s="409"/>
      <c r="N98" s="409"/>
      <c r="O98" s="420"/>
    </row>
    <row r="99" spans="1:15" ht="10.5" customHeight="1">
      <c r="A99" s="721"/>
      <c r="B99" s="721"/>
      <c r="C99" s="722"/>
      <c r="D99" s="435"/>
      <c r="E99" s="725">
        <v>9</v>
      </c>
      <c r="F99" s="422"/>
      <c r="G99" s="423"/>
      <c r="H99" s="424"/>
      <c r="I99" s="409"/>
      <c r="J99" s="409"/>
      <c r="K99" s="409"/>
      <c r="L99" s="409"/>
      <c r="M99" s="409"/>
      <c r="N99" s="409"/>
      <c r="O99" s="420"/>
    </row>
    <row r="100" spans="1:15" ht="10.5" customHeight="1">
      <c r="A100" s="721">
        <v>50</v>
      </c>
      <c r="B100" s="721" t="s">
        <v>2463</v>
      </c>
      <c r="C100" s="722" t="s">
        <v>2285</v>
      </c>
      <c r="D100" s="437"/>
      <c r="E100" s="724"/>
      <c r="F100" s="425"/>
      <c r="G100" s="810"/>
      <c r="H100" s="812"/>
      <c r="I100" s="409"/>
      <c r="J100" s="409"/>
      <c r="K100" s="409"/>
      <c r="L100" s="409"/>
      <c r="M100" s="409"/>
      <c r="N100" s="409"/>
      <c r="O100" s="420"/>
    </row>
    <row r="101" spans="1:15" ht="10.5" customHeight="1">
      <c r="A101" s="721"/>
      <c r="B101" s="721"/>
      <c r="C101" s="722"/>
      <c r="D101" s="434"/>
      <c r="E101" s="409"/>
      <c r="F101" s="409"/>
      <c r="G101" s="725">
        <v>24</v>
      </c>
      <c r="H101" s="730"/>
      <c r="I101" s="423"/>
      <c r="J101" s="424"/>
      <c r="K101" s="409"/>
      <c r="L101" s="409"/>
      <c r="M101" s="409"/>
      <c r="N101" s="409"/>
      <c r="O101" s="420"/>
    </row>
    <row r="102" spans="1:15" ht="10.5" customHeight="1">
      <c r="A102" s="721">
        <v>51</v>
      </c>
      <c r="B102" s="721" t="s">
        <v>2194</v>
      </c>
      <c r="C102" s="722"/>
      <c r="D102" s="437"/>
      <c r="E102" s="419"/>
      <c r="F102" s="419"/>
      <c r="G102" s="725"/>
      <c r="H102" s="730"/>
      <c r="I102" s="810"/>
      <c r="J102" s="812"/>
      <c r="K102" s="409"/>
      <c r="L102" s="409"/>
      <c r="M102" s="409"/>
      <c r="N102" s="409"/>
      <c r="O102" s="420"/>
    </row>
    <row r="103" spans="1:15" ht="10.5" customHeight="1">
      <c r="A103" s="721"/>
      <c r="B103" s="721"/>
      <c r="C103" s="722"/>
      <c r="D103" s="434"/>
      <c r="E103" s="723"/>
      <c r="F103" s="422"/>
      <c r="G103" s="423"/>
      <c r="H103" s="429"/>
      <c r="I103" s="409"/>
      <c r="J103" s="427"/>
      <c r="K103" s="409"/>
      <c r="L103" s="409"/>
      <c r="M103" s="409"/>
      <c r="N103" s="409"/>
      <c r="O103" s="420"/>
    </row>
    <row r="104" spans="1:15" ht="10.5" customHeight="1">
      <c r="A104" s="721">
        <v>52</v>
      </c>
      <c r="B104" s="721" t="s">
        <v>2464</v>
      </c>
      <c r="C104" s="722" t="s">
        <v>2407</v>
      </c>
      <c r="D104" s="434"/>
      <c r="E104" s="724"/>
      <c r="F104" s="425"/>
      <c r="G104" s="810"/>
      <c r="H104" s="723"/>
      <c r="I104" s="409"/>
      <c r="J104" s="427"/>
      <c r="K104" s="409"/>
      <c r="L104" s="409"/>
      <c r="M104" s="409"/>
      <c r="N104" s="409"/>
      <c r="O104" s="420"/>
    </row>
    <row r="105" spans="1:15" ht="10.5" customHeight="1">
      <c r="A105" s="721"/>
      <c r="B105" s="721"/>
      <c r="C105" s="722"/>
      <c r="D105" s="435"/>
      <c r="E105" s="409"/>
      <c r="F105" s="409"/>
      <c r="G105" s="409"/>
      <c r="H105" s="409"/>
      <c r="I105" s="725">
        <v>34</v>
      </c>
      <c r="J105" s="730"/>
      <c r="K105" s="423"/>
      <c r="L105" s="424"/>
      <c r="M105" s="821" t="s">
        <v>1858</v>
      </c>
      <c r="N105" s="821"/>
      <c r="O105" s="420"/>
    </row>
    <row r="106" spans="1:15" ht="10.5" customHeight="1">
      <c r="A106" s="721">
        <v>53</v>
      </c>
      <c r="B106" s="721" t="s">
        <v>2466</v>
      </c>
      <c r="C106" s="722" t="s">
        <v>2465</v>
      </c>
      <c r="D106" s="434"/>
      <c r="E106" s="419"/>
      <c r="F106" s="419"/>
      <c r="G106" s="409"/>
      <c r="H106" s="409"/>
      <c r="I106" s="725"/>
      <c r="J106" s="730"/>
      <c r="K106" s="810"/>
      <c r="L106" s="723"/>
      <c r="M106" s="821"/>
      <c r="N106" s="821"/>
      <c r="O106" s="420"/>
    </row>
    <row r="107" spans="1:15" ht="10.5" customHeight="1">
      <c r="A107" s="721"/>
      <c r="B107" s="721"/>
      <c r="C107" s="722"/>
      <c r="D107" s="435"/>
      <c r="E107" s="725">
        <v>10</v>
      </c>
      <c r="F107" s="422"/>
      <c r="G107" s="423"/>
      <c r="H107" s="424"/>
      <c r="I107" s="409"/>
      <c r="J107" s="427"/>
      <c r="K107" s="409"/>
      <c r="L107" s="409"/>
      <c r="M107" s="409"/>
      <c r="N107" s="409"/>
      <c r="O107" s="420"/>
    </row>
    <row r="108" spans="1:15" ht="10.5" customHeight="1">
      <c r="A108" s="721">
        <v>54</v>
      </c>
      <c r="B108" s="721" t="s">
        <v>2468</v>
      </c>
      <c r="C108" s="722" t="s">
        <v>2467</v>
      </c>
      <c r="D108" s="437"/>
      <c r="E108" s="724"/>
      <c r="F108" s="425"/>
      <c r="G108" s="810"/>
      <c r="H108" s="812"/>
      <c r="I108" s="409"/>
      <c r="J108" s="427"/>
      <c r="K108" s="409"/>
      <c r="L108" s="409"/>
      <c r="M108" s="409"/>
      <c r="N108" s="721"/>
      <c r="O108" s="722"/>
    </row>
    <row r="109" spans="1:15" ht="10.5" customHeight="1">
      <c r="A109" s="721"/>
      <c r="B109" s="721"/>
      <c r="C109" s="722"/>
      <c r="D109" s="434"/>
      <c r="E109" s="409"/>
      <c r="F109" s="409"/>
      <c r="G109" s="725">
        <v>25</v>
      </c>
      <c r="H109" s="730"/>
      <c r="I109" s="423"/>
      <c r="J109" s="429"/>
      <c r="K109" s="409"/>
      <c r="L109" s="409"/>
      <c r="M109" s="409"/>
      <c r="N109" s="721"/>
      <c r="O109" s="722"/>
    </row>
    <row r="110" spans="1:15" ht="10.5" customHeight="1">
      <c r="A110" s="721">
        <v>55</v>
      </c>
      <c r="B110" s="721" t="s">
        <v>2194</v>
      </c>
      <c r="C110" s="722"/>
      <c r="D110" s="437"/>
      <c r="E110" s="419"/>
      <c r="F110" s="419"/>
      <c r="G110" s="725"/>
      <c r="H110" s="730"/>
      <c r="I110" s="810"/>
      <c r="J110" s="723"/>
      <c r="K110" s="409"/>
      <c r="L110" s="409"/>
      <c r="M110" s="409"/>
      <c r="N110" s="409"/>
      <c r="O110" s="420"/>
    </row>
    <row r="111" spans="1:15" ht="10.5" customHeight="1">
      <c r="A111" s="721"/>
      <c r="B111" s="721"/>
      <c r="C111" s="722"/>
      <c r="D111" s="434"/>
      <c r="E111" s="723"/>
      <c r="F111" s="422"/>
      <c r="G111" s="423"/>
      <c r="H111" s="429"/>
      <c r="I111" s="409"/>
      <c r="J111" s="409"/>
      <c r="K111" s="409"/>
      <c r="L111" s="409"/>
      <c r="M111" s="409"/>
      <c r="N111" s="409"/>
      <c r="O111" s="420"/>
    </row>
    <row r="112" spans="1:15" ht="10.5" customHeight="1">
      <c r="A112" s="721">
        <v>56</v>
      </c>
      <c r="B112" s="721" t="s">
        <v>2470</v>
      </c>
      <c r="C112" s="722" t="s">
        <v>2469</v>
      </c>
      <c r="D112" s="437"/>
      <c r="E112" s="724"/>
      <c r="F112" s="425"/>
      <c r="G112" s="810"/>
      <c r="H112" s="723"/>
      <c r="I112" s="409"/>
      <c r="J112" s="409"/>
      <c r="K112" s="409"/>
      <c r="L112" s="409"/>
      <c r="M112" s="409"/>
      <c r="N112" s="409"/>
      <c r="O112" s="420"/>
    </row>
    <row r="113" spans="1:15" ht="10.5" customHeight="1">
      <c r="A113" s="721"/>
      <c r="B113" s="721"/>
      <c r="C113" s="722"/>
      <c r="D113" s="408"/>
      <c r="E113" s="409"/>
      <c r="F113" s="409"/>
      <c r="G113" s="409"/>
      <c r="H113" s="409"/>
      <c r="I113" s="418"/>
      <c r="J113" s="418"/>
      <c r="K113" s="725"/>
      <c r="L113" s="725"/>
      <c r="M113" s="409"/>
      <c r="N113" s="409"/>
      <c r="O113" s="420"/>
    </row>
    <row r="114" spans="1:15" ht="10.5" customHeight="1">
      <c r="A114" s="721">
        <v>57</v>
      </c>
      <c r="B114" s="721" t="s">
        <v>2472</v>
      </c>
      <c r="C114" s="722" t="s">
        <v>2471</v>
      </c>
      <c r="D114" s="437"/>
      <c r="E114" s="433"/>
      <c r="F114" s="433"/>
      <c r="G114" s="409"/>
      <c r="H114" s="409"/>
      <c r="I114" s="418"/>
      <c r="J114" s="418"/>
      <c r="K114" s="725"/>
      <c r="L114" s="725"/>
      <c r="M114" s="807"/>
      <c r="N114" s="807"/>
      <c r="O114" s="420"/>
    </row>
    <row r="115" spans="1:15" ht="10.5" customHeight="1">
      <c r="A115" s="721"/>
      <c r="B115" s="721"/>
      <c r="C115" s="722"/>
      <c r="D115" s="434"/>
      <c r="E115" s="723">
        <v>11</v>
      </c>
      <c r="F115" s="422"/>
      <c r="G115" s="423"/>
      <c r="H115" s="424"/>
      <c r="I115" s="409"/>
      <c r="J115" s="409"/>
      <c r="K115" s="409"/>
      <c r="L115" s="439"/>
      <c r="M115" s="438"/>
      <c r="N115" s="439"/>
      <c r="O115" s="420"/>
    </row>
    <row r="116" spans="1:15" ht="10.5" customHeight="1">
      <c r="A116" s="721">
        <v>58</v>
      </c>
      <c r="B116" s="721" t="s">
        <v>2473</v>
      </c>
      <c r="C116" s="722" t="s">
        <v>2287</v>
      </c>
      <c r="D116" s="437"/>
      <c r="E116" s="724"/>
      <c r="F116" s="425"/>
      <c r="G116" s="810"/>
      <c r="H116" s="812"/>
      <c r="I116" s="409"/>
      <c r="J116" s="409"/>
      <c r="K116" s="409"/>
      <c r="L116" s="409"/>
      <c r="M116" s="409"/>
      <c r="N116" s="409"/>
      <c r="O116" s="420"/>
    </row>
    <row r="117" spans="1:15" ht="10.5" customHeight="1">
      <c r="A117" s="721"/>
      <c r="B117" s="721"/>
      <c r="C117" s="722"/>
      <c r="D117" s="434"/>
      <c r="E117" s="409"/>
      <c r="F117" s="409"/>
      <c r="G117" s="725">
        <v>26</v>
      </c>
      <c r="H117" s="730"/>
      <c r="I117" s="423"/>
      <c r="J117" s="424"/>
      <c r="K117" s="409"/>
      <c r="L117" s="409"/>
      <c r="M117" s="409"/>
      <c r="N117" s="409"/>
      <c r="O117" s="420"/>
    </row>
    <row r="118" spans="1:15" ht="10.5" customHeight="1">
      <c r="A118" s="721">
        <v>59</v>
      </c>
      <c r="B118" s="721" t="s">
        <v>2194</v>
      </c>
      <c r="C118" s="722"/>
      <c r="D118" s="434"/>
      <c r="E118" s="419"/>
      <c r="F118" s="419"/>
      <c r="G118" s="725"/>
      <c r="H118" s="730"/>
      <c r="I118" s="810"/>
      <c r="J118" s="812"/>
      <c r="K118" s="409"/>
      <c r="L118" s="409"/>
      <c r="M118" s="409"/>
      <c r="N118" s="409"/>
      <c r="O118" s="420"/>
    </row>
    <row r="119" spans="1:15" ht="10.5" customHeight="1">
      <c r="A119" s="721"/>
      <c r="B119" s="721"/>
      <c r="C119" s="722"/>
      <c r="D119" s="435"/>
      <c r="E119" s="723"/>
      <c r="F119" s="422"/>
      <c r="G119" s="423"/>
      <c r="H119" s="429"/>
      <c r="I119" s="409"/>
      <c r="J119" s="427"/>
      <c r="K119" s="409"/>
      <c r="L119" s="409"/>
      <c r="M119" s="409"/>
      <c r="N119" s="409"/>
      <c r="O119" s="420"/>
    </row>
    <row r="120" spans="1:15" ht="10.5" customHeight="1">
      <c r="A120" s="721">
        <v>60</v>
      </c>
      <c r="B120" s="721" t="s">
        <v>2475</v>
      </c>
      <c r="C120" s="722" t="s">
        <v>2474</v>
      </c>
      <c r="D120" s="437"/>
      <c r="E120" s="724"/>
      <c r="F120" s="425"/>
      <c r="G120" s="810"/>
      <c r="H120" s="723"/>
      <c r="I120" s="409"/>
      <c r="J120" s="427"/>
      <c r="K120" s="409"/>
      <c r="L120" s="409"/>
      <c r="M120" s="409"/>
      <c r="N120" s="409"/>
      <c r="O120" s="420"/>
    </row>
    <row r="121" spans="1:15" ht="10.5" customHeight="1">
      <c r="A121" s="721"/>
      <c r="B121" s="721"/>
      <c r="C121" s="722"/>
      <c r="D121" s="434"/>
      <c r="E121" s="409"/>
      <c r="F121" s="409"/>
      <c r="G121" s="409"/>
      <c r="H121" s="409"/>
      <c r="I121" s="725">
        <v>35</v>
      </c>
      <c r="J121" s="730"/>
      <c r="K121" s="440"/>
      <c r="L121" s="419"/>
      <c r="M121" s="821" t="s">
        <v>1859</v>
      </c>
      <c r="N121" s="821"/>
      <c r="O121" s="420"/>
    </row>
    <row r="122" spans="1:15" ht="10.5" customHeight="1">
      <c r="A122" s="721">
        <v>61</v>
      </c>
      <c r="B122" s="721" t="s">
        <v>2194</v>
      </c>
      <c r="C122" s="722"/>
      <c r="D122" s="437"/>
      <c r="E122" s="433"/>
      <c r="F122" s="433"/>
      <c r="G122" s="409"/>
      <c r="H122" s="409"/>
      <c r="I122" s="725"/>
      <c r="J122" s="730"/>
      <c r="K122" s="441"/>
      <c r="L122" s="436"/>
      <c r="M122" s="821"/>
      <c r="N122" s="821"/>
      <c r="O122" s="420"/>
    </row>
    <row r="123" spans="1:15" ht="10.5" customHeight="1">
      <c r="A123" s="721"/>
      <c r="B123" s="721"/>
      <c r="C123" s="722"/>
      <c r="D123" s="434"/>
      <c r="E123" s="723"/>
      <c r="F123" s="422"/>
      <c r="G123" s="423"/>
      <c r="H123" s="424"/>
      <c r="I123" s="409"/>
      <c r="J123" s="427"/>
      <c r="K123" s="811"/>
      <c r="L123" s="725"/>
      <c r="M123" s="489"/>
      <c r="N123" s="489"/>
      <c r="O123" s="420"/>
    </row>
    <row r="124" spans="1:15" ht="10.5" customHeight="1">
      <c r="A124" s="721">
        <v>62</v>
      </c>
      <c r="B124" s="721" t="s">
        <v>2476</v>
      </c>
      <c r="C124" s="722" t="s">
        <v>2271</v>
      </c>
      <c r="D124" s="437"/>
      <c r="E124" s="724"/>
      <c r="F124" s="425"/>
      <c r="G124" s="810"/>
      <c r="H124" s="812"/>
      <c r="I124" s="409"/>
      <c r="J124" s="427"/>
      <c r="K124" s="409"/>
      <c r="L124" s="409"/>
      <c r="M124" s="409"/>
      <c r="N124" s="409"/>
      <c r="O124" s="420"/>
    </row>
    <row r="125" spans="1:15" ht="10.5" customHeight="1">
      <c r="A125" s="721"/>
      <c r="B125" s="721"/>
      <c r="C125" s="722"/>
      <c r="D125" s="434"/>
      <c r="E125" s="409"/>
      <c r="F125" s="409"/>
      <c r="G125" s="725">
        <v>27</v>
      </c>
      <c r="H125" s="730"/>
      <c r="I125" s="428"/>
      <c r="J125" s="429"/>
      <c r="K125" s="409"/>
      <c r="L125" s="409"/>
      <c r="M125" s="409"/>
      <c r="N125" s="409"/>
      <c r="O125" s="420"/>
    </row>
    <row r="126" spans="1:15" ht="10.5" customHeight="1">
      <c r="A126" s="721">
        <v>63</v>
      </c>
      <c r="B126" s="721" t="s">
        <v>2194</v>
      </c>
      <c r="C126" s="722"/>
      <c r="D126" s="434"/>
      <c r="E126" s="419"/>
      <c r="F126" s="419"/>
      <c r="G126" s="725"/>
      <c r="H126" s="730"/>
      <c r="I126" s="426"/>
      <c r="J126" s="421"/>
      <c r="K126" s="409"/>
      <c r="L126" s="409"/>
      <c r="M126" s="409"/>
      <c r="N126" s="409"/>
      <c r="O126" s="420"/>
    </row>
    <row r="127" spans="1:15" ht="10.5" customHeight="1">
      <c r="A127" s="721"/>
      <c r="B127" s="721"/>
      <c r="C127" s="722"/>
      <c r="D127" s="435"/>
      <c r="E127" s="725"/>
      <c r="F127" s="422"/>
      <c r="G127" s="428"/>
      <c r="H127" s="429"/>
      <c r="I127" s="409"/>
      <c r="J127" s="409"/>
      <c r="K127" s="409"/>
      <c r="L127" s="409"/>
      <c r="M127" s="409"/>
      <c r="N127" s="409"/>
      <c r="O127" s="420"/>
    </row>
    <row r="128" spans="1:15" ht="10.5" customHeight="1">
      <c r="A128" s="721">
        <v>64</v>
      </c>
      <c r="B128" s="721" t="s">
        <v>2477</v>
      </c>
      <c r="C128" s="722" t="s">
        <v>2293</v>
      </c>
      <c r="D128" s="437"/>
      <c r="E128" s="724"/>
      <c r="F128" s="425"/>
      <c r="G128" s="810"/>
      <c r="H128" s="723"/>
      <c r="I128" s="409"/>
      <c r="J128" s="409"/>
      <c r="K128" s="409"/>
      <c r="L128" s="409"/>
      <c r="M128" s="409"/>
      <c r="N128" s="409"/>
      <c r="O128" s="420"/>
    </row>
    <row r="129" spans="1:15" ht="10.5" customHeight="1">
      <c r="A129" s="721"/>
      <c r="B129" s="721"/>
      <c r="C129" s="722"/>
      <c r="D129" s="434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20"/>
    </row>
    <row r="130" spans="1:15" ht="10.5" customHeight="1">
      <c r="A130" s="442"/>
      <c r="B130" s="442"/>
      <c r="C130" s="506"/>
      <c r="D130" s="443"/>
      <c r="E130" s="443"/>
      <c r="F130" s="443"/>
      <c r="G130" s="443"/>
      <c r="H130" s="443"/>
      <c r="I130" s="444"/>
      <c r="J130" s="444"/>
      <c r="K130" s="443"/>
      <c r="L130" s="443"/>
      <c r="M130" s="443"/>
      <c r="N130" s="434"/>
      <c r="O130" s="420"/>
    </row>
    <row r="131" spans="1:15" ht="10.5" customHeight="1">
      <c r="A131" s="808"/>
      <c r="B131" s="721"/>
      <c r="C131" s="722"/>
      <c r="D131" s="434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</row>
    <row r="132" spans="1:15" ht="10.5" customHeight="1">
      <c r="A132" s="808"/>
      <c r="B132" s="721"/>
      <c r="C132" s="722"/>
      <c r="D132" s="408"/>
      <c r="E132" s="445"/>
      <c r="F132" s="409"/>
      <c r="G132" s="446"/>
      <c r="H132" s="436"/>
      <c r="I132" s="409"/>
      <c r="J132" s="409"/>
      <c r="K132" s="409"/>
      <c r="L132" s="409"/>
      <c r="M132" s="409"/>
      <c r="N132" s="409"/>
      <c r="O132" s="409"/>
    </row>
    <row r="133" spans="1:15" ht="10.5" customHeight="1">
      <c r="A133" s="808"/>
      <c r="B133" s="721"/>
      <c r="C133" s="722"/>
      <c r="D133" s="408"/>
      <c r="E133" s="445"/>
      <c r="F133" s="409"/>
      <c r="G133" s="409"/>
      <c r="H133" s="409"/>
      <c r="I133" s="409"/>
      <c r="J133" s="409"/>
      <c r="K133" s="409"/>
      <c r="L133" s="409"/>
      <c r="M133" s="409"/>
      <c r="N133" s="409"/>
      <c r="O133" s="409"/>
    </row>
    <row r="134" spans="1:15" ht="10.5" customHeight="1">
      <c r="A134" s="808"/>
      <c r="B134" s="721"/>
      <c r="C134" s="722"/>
      <c r="D134" s="408"/>
      <c r="E134" s="409"/>
      <c r="F134" s="409"/>
      <c r="G134" s="445"/>
      <c r="H134" s="445"/>
      <c r="I134" s="446"/>
      <c r="J134" s="436"/>
      <c r="K134" s="409"/>
      <c r="L134" s="409"/>
      <c r="M134" s="409"/>
      <c r="N134" s="409"/>
      <c r="O134" s="409"/>
    </row>
    <row r="135" spans="1:15" ht="10.5" customHeight="1">
      <c r="A135" s="808"/>
      <c r="B135" s="721"/>
      <c r="C135" s="722"/>
      <c r="D135" s="434"/>
      <c r="E135" s="409"/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</row>
    <row r="136" spans="1:15" ht="10.5" customHeight="1">
      <c r="A136" s="808"/>
      <c r="B136" s="721"/>
      <c r="C136" s="722"/>
      <c r="D136" s="408"/>
      <c r="E136" s="445"/>
      <c r="F136" s="409"/>
      <c r="G136" s="446"/>
      <c r="H136" s="436"/>
      <c r="I136" s="409"/>
      <c r="J136" s="409"/>
      <c r="K136" s="409"/>
      <c r="L136" s="409"/>
      <c r="M136" s="409"/>
      <c r="N136" s="409"/>
      <c r="O136" s="409"/>
    </row>
    <row r="137" spans="1:15" ht="10.5" customHeight="1">
      <c r="A137" s="808"/>
      <c r="B137" s="721"/>
      <c r="C137" s="722"/>
      <c r="D137" s="408"/>
      <c r="E137" s="445"/>
      <c r="F137" s="409"/>
      <c r="G137" s="409"/>
      <c r="H137" s="409"/>
      <c r="I137" s="409"/>
      <c r="J137" s="409"/>
      <c r="K137" s="409"/>
      <c r="L137" s="409"/>
      <c r="M137" s="409"/>
      <c r="N137" s="409"/>
      <c r="O137" s="409"/>
    </row>
    <row r="138" spans="1:15" ht="10.5" customHeight="1">
      <c r="A138" s="808"/>
      <c r="B138" s="721"/>
      <c r="C138" s="722"/>
      <c r="D138" s="408"/>
      <c r="E138" s="409"/>
      <c r="F138" s="409"/>
      <c r="G138" s="445"/>
      <c r="H138" s="445"/>
      <c r="I138" s="446"/>
      <c r="J138" s="436"/>
      <c r="K138" s="409"/>
      <c r="L138" s="409"/>
      <c r="M138" s="409"/>
      <c r="N138" s="409"/>
      <c r="O138" s="409"/>
    </row>
    <row r="139" spans="1:15" ht="10.5" customHeight="1">
      <c r="A139" s="808"/>
      <c r="B139" s="721"/>
      <c r="C139" s="722"/>
      <c r="D139" s="434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</row>
    <row r="140" spans="1:15" ht="10.5" customHeight="1">
      <c r="A140" s="808"/>
      <c r="B140" s="721"/>
      <c r="C140" s="722"/>
      <c r="D140" s="408"/>
      <c r="E140" s="445"/>
      <c r="F140" s="409"/>
      <c r="G140" s="446"/>
      <c r="H140" s="436"/>
      <c r="I140" s="409"/>
      <c r="J140" s="409"/>
      <c r="K140" s="409"/>
      <c r="L140" s="409"/>
      <c r="M140" s="409"/>
      <c r="N140" s="409"/>
      <c r="O140" s="409"/>
    </row>
    <row r="141" spans="1:15" ht="10.5" customHeight="1">
      <c r="A141" s="808"/>
      <c r="B141" s="721"/>
      <c r="C141" s="722"/>
      <c r="D141" s="408"/>
      <c r="E141" s="445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</row>
    <row r="142" spans="1:15" ht="10.5" customHeight="1">
      <c r="A142" s="808"/>
      <c r="B142" s="721"/>
      <c r="C142" s="722"/>
      <c r="D142" s="408"/>
      <c r="E142" s="409"/>
      <c r="F142" s="409"/>
      <c r="G142" s="445"/>
      <c r="H142" s="445"/>
      <c r="I142" s="446"/>
      <c r="J142" s="436"/>
      <c r="K142" s="409"/>
      <c r="L142" s="409"/>
      <c r="M142" s="409"/>
      <c r="N142" s="409"/>
      <c r="O142" s="409"/>
    </row>
    <row r="143" spans="1:15" ht="10.5" customHeight="1">
      <c r="A143" s="808" t="s">
        <v>1852</v>
      </c>
      <c r="B143" s="721"/>
      <c r="C143" s="722"/>
      <c r="D143" s="437"/>
      <c r="E143" s="419"/>
      <c r="F143" s="419"/>
      <c r="G143" s="433"/>
      <c r="H143" s="445"/>
      <c r="I143" s="445"/>
      <c r="J143" s="445"/>
      <c r="K143" s="409"/>
      <c r="L143" s="409"/>
      <c r="M143" s="409"/>
      <c r="N143" s="409"/>
      <c r="O143" s="409"/>
    </row>
    <row r="144" spans="1:15" ht="10.5" customHeight="1">
      <c r="A144" s="808"/>
      <c r="B144" s="721"/>
      <c r="C144" s="722"/>
      <c r="D144" s="408"/>
      <c r="E144" s="445"/>
      <c r="F144" s="445"/>
      <c r="G144" s="447"/>
      <c r="H144" s="436"/>
      <c r="I144" s="409"/>
      <c r="J144" s="409"/>
      <c r="K144" s="409"/>
      <c r="L144" s="409"/>
      <c r="M144" s="409"/>
      <c r="N144" s="409"/>
      <c r="O144" s="409"/>
    </row>
    <row r="145" spans="1:15" ht="10.5" customHeight="1">
      <c r="A145" s="808"/>
      <c r="B145" s="721"/>
      <c r="C145" s="722"/>
      <c r="D145" s="408"/>
      <c r="E145" s="445"/>
      <c r="F145" s="445"/>
      <c r="G145" s="427"/>
      <c r="H145" s="409"/>
      <c r="I145" s="409"/>
      <c r="J145" s="409"/>
      <c r="K145" s="409"/>
      <c r="L145" s="409"/>
      <c r="M145" s="409"/>
      <c r="N145" s="409"/>
      <c r="O145" s="409"/>
    </row>
    <row r="146" spans="1:15" ht="10.5" customHeight="1">
      <c r="A146" s="808"/>
      <c r="B146" s="721"/>
      <c r="C146" s="722"/>
      <c r="D146" s="408"/>
      <c r="E146" s="409"/>
      <c r="F146" s="409"/>
      <c r="G146" s="427"/>
      <c r="H146" s="409"/>
      <c r="I146" s="445"/>
      <c r="J146" s="445"/>
      <c r="K146" s="446"/>
      <c r="L146" s="436"/>
      <c r="M146" s="436"/>
      <c r="N146" s="436"/>
      <c r="O146" s="409"/>
    </row>
    <row r="147" spans="1:15" ht="10.5" customHeight="1">
      <c r="A147" s="808"/>
      <c r="B147" s="721"/>
      <c r="C147" s="722"/>
      <c r="D147" s="809">
        <v>36</v>
      </c>
      <c r="E147" s="409"/>
      <c r="F147" s="448"/>
      <c r="G147" s="449"/>
      <c r="H147" s="440"/>
      <c r="I147" s="433"/>
      <c r="J147" s="433"/>
      <c r="K147" s="433"/>
      <c r="L147" s="433"/>
      <c r="M147" s="409"/>
      <c r="N147" s="409"/>
      <c r="O147" s="409"/>
    </row>
    <row r="148" spans="1:15" ht="10.5" customHeight="1">
      <c r="A148" s="808"/>
      <c r="B148" s="721"/>
      <c r="C148" s="722"/>
      <c r="D148" s="809"/>
      <c r="E148" s="450"/>
      <c r="F148" s="409"/>
      <c r="G148" s="451"/>
      <c r="H148" s="436"/>
      <c r="I148" s="409"/>
      <c r="J148" s="409"/>
      <c r="K148" s="421"/>
      <c r="L148" s="422"/>
      <c r="M148" s="409"/>
      <c r="N148" s="409"/>
      <c r="O148" s="409"/>
    </row>
    <row r="149" spans="1:15" ht="10.5" customHeight="1">
      <c r="A149" s="808"/>
      <c r="B149" s="721"/>
      <c r="C149" s="722"/>
      <c r="D149" s="409"/>
      <c r="E149" s="450"/>
      <c r="F149" s="409"/>
      <c r="G149" s="427"/>
      <c r="H149" s="409"/>
      <c r="I149" s="409"/>
      <c r="J149" s="409"/>
      <c r="K149" s="409"/>
      <c r="L149" s="427"/>
      <c r="M149" s="409"/>
      <c r="N149" s="409"/>
      <c r="O149" s="409"/>
    </row>
    <row r="150" spans="1:15" ht="10.5" customHeight="1">
      <c r="A150" s="808"/>
      <c r="B150" s="721"/>
      <c r="C150" s="722"/>
      <c r="D150" s="409"/>
      <c r="E150" s="452"/>
      <c r="F150" s="409"/>
      <c r="G150" s="453"/>
      <c r="H150" s="445"/>
      <c r="I150" s="446"/>
      <c r="J150" s="436"/>
      <c r="K150" s="409"/>
      <c r="L150" s="427"/>
      <c r="M150" s="409"/>
      <c r="N150" s="409"/>
      <c r="O150" s="409"/>
    </row>
    <row r="151" spans="1:15" ht="10.5" customHeight="1">
      <c r="A151" s="808" t="s">
        <v>1853</v>
      </c>
      <c r="B151" s="721"/>
      <c r="C151" s="722"/>
      <c r="D151" s="419"/>
      <c r="E151" s="454"/>
      <c r="F151" s="419"/>
      <c r="G151" s="432"/>
      <c r="H151" s="445"/>
      <c r="I151" s="725">
        <v>40</v>
      </c>
      <c r="J151" s="445"/>
      <c r="K151" s="725">
        <v>42</v>
      </c>
      <c r="L151" s="427"/>
      <c r="M151" s="409"/>
      <c r="N151" s="409"/>
      <c r="O151" s="409"/>
    </row>
    <row r="152" spans="1:15" ht="10.5" customHeight="1">
      <c r="A152" s="808"/>
      <c r="B152" s="721"/>
      <c r="C152" s="722"/>
      <c r="D152" s="409"/>
      <c r="E152" s="450"/>
      <c r="F152" s="445"/>
      <c r="G152" s="446"/>
      <c r="H152" s="436"/>
      <c r="I152" s="725"/>
      <c r="J152" s="409"/>
      <c r="K152" s="725"/>
      <c r="L152" s="427"/>
      <c r="M152" s="409"/>
      <c r="N152" s="409"/>
      <c r="O152" s="409"/>
    </row>
    <row r="153" spans="1:15" ht="10.5" customHeight="1">
      <c r="A153" s="808"/>
      <c r="B153" s="721"/>
      <c r="C153" s="722"/>
      <c r="D153" s="409"/>
      <c r="E153" s="455"/>
      <c r="F153" s="456"/>
      <c r="G153" s="448"/>
      <c r="H153" s="448"/>
      <c r="I153" s="409"/>
      <c r="J153" s="409"/>
      <c r="K153" s="409"/>
      <c r="L153" s="449"/>
      <c r="M153" s="419"/>
      <c r="N153" s="409"/>
      <c r="O153" s="409"/>
    </row>
    <row r="154" spans="1:15" ht="10.5" customHeight="1">
      <c r="A154" s="808"/>
      <c r="B154" s="721"/>
      <c r="C154" s="722"/>
      <c r="D154" s="452"/>
      <c r="E154" s="452"/>
      <c r="F154" s="409"/>
      <c r="G154" s="409"/>
      <c r="H154" s="457"/>
      <c r="I154" s="418"/>
      <c r="J154" s="418"/>
      <c r="K154" s="450"/>
      <c r="L154" s="453"/>
      <c r="M154" s="421"/>
      <c r="N154" s="422"/>
      <c r="O154" s="409"/>
    </row>
    <row r="155" spans="1:15" ht="10.5" customHeight="1">
      <c r="A155" s="808" t="s">
        <v>1854</v>
      </c>
      <c r="B155" s="721"/>
      <c r="C155" s="722"/>
      <c r="D155" s="454"/>
      <c r="E155" s="458"/>
      <c r="F155" s="433"/>
      <c r="G155" s="419"/>
      <c r="H155" s="452"/>
      <c r="I155" s="418"/>
      <c r="J155" s="418"/>
      <c r="K155" s="450"/>
      <c r="L155" s="453"/>
      <c r="M155" s="439"/>
      <c r="N155" s="459"/>
      <c r="O155" s="439"/>
    </row>
    <row r="156" spans="1:15" ht="10.5" customHeight="1">
      <c r="A156" s="808"/>
      <c r="B156" s="721"/>
      <c r="C156" s="722"/>
      <c r="D156" s="452"/>
      <c r="E156" s="450"/>
      <c r="F156" s="445"/>
      <c r="G156" s="447"/>
      <c r="H156" s="460"/>
      <c r="I156" s="409"/>
      <c r="J156" s="409"/>
      <c r="K156" s="452"/>
      <c r="L156" s="459"/>
      <c r="M156" s="438"/>
      <c r="N156" s="461"/>
      <c r="O156" s="439"/>
    </row>
    <row r="157" spans="1:15" ht="10.5" customHeight="1">
      <c r="A157" s="808"/>
      <c r="B157" s="721"/>
      <c r="C157" s="722"/>
      <c r="D157" s="452"/>
      <c r="E157" s="450"/>
      <c r="F157" s="445"/>
      <c r="G157" s="427"/>
      <c r="H157" s="452"/>
      <c r="I157" s="409"/>
      <c r="J157" s="409"/>
      <c r="K157" s="452"/>
      <c r="L157" s="427"/>
      <c r="M157" s="409"/>
      <c r="N157" s="427"/>
      <c r="O157" s="409"/>
    </row>
    <row r="158" spans="1:15" ht="10.5" customHeight="1">
      <c r="A158" s="808"/>
      <c r="B158" s="721"/>
      <c r="C158" s="722"/>
      <c r="D158" s="452"/>
      <c r="E158" s="452"/>
      <c r="F158" s="409"/>
      <c r="G158" s="453"/>
      <c r="H158" s="450"/>
      <c r="I158" s="446"/>
      <c r="J158" s="436"/>
      <c r="K158" s="452"/>
      <c r="L158" s="427"/>
      <c r="M158" s="409"/>
      <c r="N158" s="427"/>
      <c r="O158" s="409"/>
    </row>
    <row r="159" spans="1:15" ht="10.5" customHeight="1">
      <c r="A159" s="808"/>
      <c r="B159" s="721"/>
      <c r="C159" s="722"/>
      <c r="D159" s="729">
        <v>37</v>
      </c>
      <c r="E159" s="452"/>
      <c r="F159" s="462"/>
      <c r="G159" s="463"/>
      <c r="H159" s="464"/>
      <c r="I159" s="433"/>
      <c r="J159" s="433"/>
      <c r="K159" s="454"/>
      <c r="L159" s="425"/>
      <c r="M159" s="409"/>
      <c r="N159" s="427"/>
      <c r="O159" s="409"/>
    </row>
    <row r="160" spans="1:15" ht="10.5" customHeight="1">
      <c r="A160" s="808"/>
      <c r="B160" s="721"/>
      <c r="C160" s="722"/>
      <c r="D160" s="729"/>
      <c r="E160" s="445"/>
      <c r="F160" s="445"/>
      <c r="G160" s="451"/>
      <c r="H160" s="460"/>
      <c r="I160" s="409"/>
      <c r="J160" s="409"/>
      <c r="K160" s="452"/>
      <c r="L160" s="409"/>
      <c r="M160" s="409"/>
      <c r="N160" s="427"/>
      <c r="O160" s="409"/>
    </row>
    <row r="161" spans="1:15" ht="10.5" customHeight="1">
      <c r="A161" s="808"/>
      <c r="B161" s="721"/>
      <c r="C161" s="722"/>
      <c r="D161" s="470"/>
      <c r="E161" s="445"/>
      <c r="F161" s="445"/>
      <c r="G161" s="427"/>
      <c r="H161" s="452"/>
      <c r="I161" s="409"/>
      <c r="J161" s="409"/>
      <c r="K161" s="452"/>
      <c r="L161" s="409"/>
      <c r="M161" s="409"/>
      <c r="N161" s="427"/>
      <c r="O161" s="409"/>
    </row>
    <row r="162" spans="1:15" ht="10.5" customHeight="1">
      <c r="A162" s="808"/>
      <c r="B162" s="721"/>
      <c r="C162" s="722"/>
      <c r="D162" s="470"/>
      <c r="E162" s="409"/>
      <c r="F162" s="409"/>
      <c r="G162" s="427"/>
      <c r="H162" s="452"/>
      <c r="I162" s="445"/>
      <c r="J162" s="445"/>
      <c r="K162" s="452"/>
      <c r="L162" s="409"/>
      <c r="M162" s="409"/>
      <c r="N162" s="427"/>
      <c r="O162" s="409"/>
    </row>
    <row r="163" spans="1:15" ht="10.5" customHeight="1">
      <c r="A163" s="808" t="s">
        <v>1855</v>
      </c>
      <c r="B163" s="721"/>
      <c r="C163" s="722"/>
      <c r="D163" s="490"/>
      <c r="E163" s="433"/>
      <c r="F163" s="433"/>
      <c r="G163" s="425"/>
      <c r="H163" s="452"/>
      <c r="I163" s="445"/>
      <c r="J163" s="445"/>
      <c r="K163" s="465"/>
      <c r="L163" s="436"/>
      <c r="M163" s="436"/>
      <c r="N163" s="466"/>
      <c r="O163" s="409"/>
    </row>
    <row r="164" spans="1:15" ht="10.5" customHeight="1">
      <c r="A164" s="808"/>
      <c r="B164" s="721"/>
      <c r="C164" s="722"/>
      <c r="D164" s="470"/>
      <c r="E164" s="445"/>
      <c r="F164" s="445"/>
      <c r="G164" s="446"/>
      <c r="H164" s="460"/>
      <c r="I164" s="409"/>
      <c r="J164" s="409"/>
      <c r="K164" s="450"/>
      <c r="L164" s="445"/>
      <c r="M164" s="409"/>
      <c r="N164" s="427"/>
      <c r="O164" s="409"/>
    </row>
    <row r="165" spans="1:15" ht="10.5" customHeight="1">
      <c r="A165" s="808"/>
      <c r="B165" s="721"/>
      <c r="C165" s="722"/>
      <c r="D165" s="726">
        <v>44</v>
      </c>
      <c r="E165" s="727" t="s">
        <v>1850</v>
      </c>
      <c r="F165" s="728"/>
      <c r="G165" s="409"/>
      <c r="H165" s="726">
        <v>45</v>
      </c>
      <c r="I165" s="727" t="s">
        <v>1848</v>
      </c>
      <c r="J165" s="728"/>
      <c r="K165" s="726">
        <v>46</v>
      </c>
      <c r="L165" s="467" t="s">
        <v>1846</v>
      </c>
      <c r="M165" s="409"/>
      <c r="N165" s="822">
        <v>47</v>
      </c>
      <c r="O165" s="468" t="s">
        <v>1844</v>
      </c>
    </row>
    <row r="166" spans="1:15" ht="10.5" customHeight="1">
      <c r="A166" s="808"/>
      <c r="B166" s="721"/>
      <c r="C166" s="722"/>
      <c r="D166" s="726"/>
      <c r="E166" s="731" t="s">
        <v>1851</v>
      </c>
      <c r="F166" s="732"/>
      <c r="G166" s="445"/>
      <c r="H166" s="726"/>
      <c r="I166" s="731" t="s">
        <v>1849</v>
      </c>
      <c r="J166" s="732"/>
      <c r="K166" s="726"/>
      <c r="L166" s="436" t="s">
        <v>1847</v>
      </c>
      <c r="M166" s="409"/>
      <c r="N166" s="822"/>
      <c r="O166" s="436" t="s">
        <v>1845</v>
      </c>
    </row>
    <row r="167" spans="1:15" ht="10.5" customHeight="1">
      <c r="A167" s="808" t="s">
        <v>1856</v>
      </c>
      <c r="B167" s="721"/>
      <c r="C167" s="722"/>
      <c r="D167" s="490"/>
      <c r="E167" s="419"/>
      <c r="F167" s="419"/>
      <c r="G167" s="433"/>
      <c r="H167" s="450"/>
      <c r="I167" s="445"/>
      <c r="J167" s="445"/>
      <c r="K167" s="452"/>
      <c r="L167" s="409"/>
      <c r="M167" s="409"/>
      <c r="N167" s="427"/>
      <c r="O167" s="409"/>
    </row>
    <row r="168" spans="1:15" ht="10.5" customHeight="1">
      <c r="A168" s="808"/>
      <c r="B168" s="721"/>
      <c r="C168" s="722"/>
      <c r="D168" s="470"/>
      <c r="E168" s="445"/>
      <c r="F168" s="409"/>
      <c r="G168" s="447"/>
      <c r="H168" s="460"/>
      <c r="I168" s="409"/>
      <c r="J168" s="409"/>
      <c r="K168" s="452"/>
      <c r="L168" s="409"/>
      <c r="M168" s="409"/>
      <c r="N168" s="427"/>
      <c r="O168" s="409"/>
    </row>
    <row r="169" spans="1:15" ht="10.5" customHeight="1">
      <c r="A169" s="808"/>
      <c r="B169" s="721"/>
      <c r="C169" s="722"/>
      <c r="D169" s="470"/>
      <c r="E169" s="445"/>
      <c r="F169" s="409"/>
      <c r="G169" s="427"/>
      <c r="H169" s="452"/>
      <c r="I169" s="409"/>
      <c r="J169" s="409"/>
      <c r="K169" s="452"/>
      <c r="L169" s="409"/>
      <c r="M169" s="409"/>
      <c r="N169" s="427"/>
      <c r="O169" s="409"/>
    </row>
    <row r="170" spans="1:15" ht="10.5" customHeight="1">
      <c r="A170" s="808"/>
      <c r="B170" s="721"/>
      <c r="C170" s="722"/>
      <c r="D170" s="470"/>
      <c r="E170" s="408"/>
      <c r="F170" s="408"/>
      <c r="G170" s="469"/>
      <c r="H170" s="470"/>
      <c r="I170" s="408"/>
      <c r="J170" s="408"/>
      <c r="K170" s="470"/>
      <c r="L170" s="408"/>
      <c r="M170" s="408"/>
      <c r="N170" s="469"/>
      <c r="O170" s="408"/>
    </row>
    <row r="171" spans="1:15" ht="10.5" customHeight="1">
      <c r="A171" s="808"/>
      <c r="B171" s="721"/>
      <c r="C171" s="722"/>
      <c r="D171" s="729">
        <v>38</v>
      </c>
      <c r="E171" s="409"/>
      <c r="F171" s="448"/>
      <c r="G171" s="449"/>
      <c r="H171" s="471"/>
      <c r="I171" s="419"/>
      <c r="J171" s="419"/>
      <c r="K171" s="454"/>
      <c r="L171" s="419"/>
      <c r="M171" s="409"/>
      <c r="N171" s="427"/>
      <c r="O171" s="409"/>
    </row>
    <row r="172" spans="1:15" ht="10.5" customHeight="1">
      <c r="A172" s="808"/>
      <c r="B172" s="721"/>
      <c r="C172" s="722"/>
      <c r="D172" s="729"/>
      <c r="E172" s="450"/>
      <c r="F172" s="409"/>
      <c r="G172" s="451"/>
      <c r="H172" s="460"/>
      <c r="I172" s="409"/>
      <c r="J172" s="409"/>
      <c r="K172" s="472"/>
      <c r="L172" s="422"/>
      <c r="M172" s="409"/>
      <c r="N172" s="427"/>
      <c r="O172" s="409"/>
    </row>
    <row r="173" spans="1:15" ht="10.5" customHeight="1">
      <c r="A173" s="808"/>
      <c r="B173" s="721"/>
      <c r="C173" s="722"/>
      <c r="D173" s="452"/>
      <c r="E173" s="450"/>
      <c r="F173" s="409"/>
      <c r="G173" s="453"/>
      <c r="H173" s="450"/>
      <c r="I173" s="409"/>
      <c r="J173" s="409"/>
      <c r="K173" s="452"/>
      <c r="L173" s="427"/>
      <c r="M173" s="409"/>
      <c r="N173" s="427"/>
      <c r="O173" s="409"/>
    </row>
    <row r="174" spans="1:15" ht="10.5" customHeight="1">
      <c r="A174" s="808"/>
      <c r="B174" s="721"/>
      <c r="C174" s="722"/>
      <c r="D174" s="452"/>
      <c r="E174" s="452"/>
      <c r="F174" s="409"/>
      <c r="G174" s="453"/>
      <c r="H174" s="450"/>
      <c r="I174" s="446"/>
      <c r="J174" s="436"/>
      <c r="K174" s="452"/>
      <c r="L174" s="427"/>
      <c r="M174" s="409"/>
      <c r="N174" s="427"/>
      <c r="O174" s="409"/>
    </row>
    <row r="175" spans="1:15" ht="10.5" customHeight="1">
      <c r="A175" s="808" t="s">
        <v>1857</v>
      </c>
      <c r="B175" s="721"/>
      <c r="C175" s="722"/>
      <c r="D175" s="454"/>
      <c r="E175" s="454"/>
      <c r="F175" s="419"/>
      <c r="G175" s="432"/>
      <c r="H175" s="450"/>
      <c r="I175" s="445"/>
      <c r="J175" s="445"/>
      <c r="K175" s="452"/>
      <c r="L175" s="427"/>
      <c r="M175" s="409"/>
      <c r="N175" s="427"/>
      <c r="O175" s="409"/>
    </row>
    <row r="176" spans="1:15" ht="10.5" customHeight="1">
      <c r="A176" s="808"/>
      <c r="B176" s="721"/>
      <c r="C176" s="722"/>
      <c r="D176" s="452"/>
      <c r="E176" s="450"/>
      <c r="F176" s="445"/>
      <c r="G176" s="446"/>
      <c r="H176" s="460"/>
      <c r="I176" s="409"/>
      <c r="J176" s="409"/>
      <c r="K176" s="452"/>
      <c r="L176" s="427"/>
      <c r="M176" s="409"/>
      <c r="N176" s="427"/>
      <c r="O176" s="409"/>
    </row>
    <row r="177" spans="1:15" ht="10.5" customHeight="1">
      <c r="A177" s="808"/>
      <c r="B177" s="721"/>
      <c r="C177" s="722"/>
      <c r="D177" s="452"/>
      <c r="E177" s="473"/>
      <c r="F177" s="456"/>
      <c r="G177" s="456"/>
      <c r="H177" s="455"/>
      <c r="I177" s="409"/>
      <c r="J177" s="409"/>
      <c r="K177" s="452"/>
      <c r="L177" s="474"/>
      <c r="M177" s="419"/>
      <c r="N177" s="425"/>
      <c r="O177" s="409"/>
    </row>
    <row r="178" spans="1:15" ht="10.5" customHeight="1">
      <c r="A178" s="808"/>
      <c r="B178" s="721"/>
      <c r="C178" s="722"/>
      <c r="D178" s="409"/>
      <c r="E178" s="452"/>
      <c r="F178" s="409"/>
      <c r="G178" s="409"/>
      <c r="H178" s="409"/>
      <c r="I178" s="445"/>
      <c r="J178" s="445"/>
      <c r="K178" s="446"/>
      <c r="L178" s="466"/>
      <c r="M178" s="436"/>
      <c r="N178" s="436"/>
      <c r="O178" s="409"/>
    </row>
    <row r="179" spans="1:15" ht="10.5" customHeight="1">
      <c r="A179" s="808" t="s">
        <v>1858</v>
      </c>
      <c r="B179" s="721"/>
      <c r="C179" s="722"/>
      <c r="D179" s="419"/>
      <c r="E179" s="454"/>
      <c r="F179" s="419"/>
      <c r="G179" s="419"/>
      <c r="H179" s="409"/>
      <c r="I179" s="725">
        <v>41</v>
      </c>
      <c r="J179" s="445"/>
      <c r="K179" s="725">
        <v>43</v>
      </c>
      <c r="L179" s="453"/>
      <c r="M179" s="409"/>
      <c r="N179" s="409"/>
      <c r="O179" s="409"/>
    </row>
    <row r="180" spans="1:15" ht="10.5" customHeight="1">
      <c r="A180" s="808"/>
      <c r="B180" s="721"/>
      <c r="C180" s="722"/>
      <c r="D180" s="409"/>
      <c r="E180" s="450"/>
      <c r="F180" s="409"/>
      <c r="G180" s="447"/>
      <c r="H180" s="436"/>
      <c r="I180" s="725"/>
      <c r="J180" s="409"/>
      <c r="K180" s="725"/>
      <c r="L180" s="427"/>
      <c r="M180" s="409"/>
      <c r="N180" s="409"/>
      <c r="O180" s="409"/>
    </row>
    <row r="181" spans="1:15" ht="10.5" customHeight="1">
      <c r="A181" s="808"/>
      <c r="B181" s="721"/>
      <c r="C181" s="722"/>
      <c r="D181" s="409"/>
      <c r="E181" s="450"/>
      <c r="F181" s="409"/>
      <c r="G181" s="453"/>
      <c r="H181" s="445"/>
      <c r="I181" s="409"/>
      <c r="J181" s="409"/>
      <c r="K181" s="409"/>
      <c r="L181" s="427"/>
      <c r="M181" s="409"/>
      <c r="N181" s="409"/>
      <c r="O181" s="409"/>
    </row>
    <row r="182" spans="1:15" ht="10.5" customHeight="1">
      <c r="A182" s="808"/>
      <c r="B182" s="721"/>
      <c r="C182" s="722"/>
      <c r="D182" s="409"/>
      <c r="E182" s="452"/>
      <c r="F182" s="409"/>
      <c r="G182" s="453"/>
      <c r="H182" s="445"/>
      <c r="I182" s="446"/>
      <c r="J182" s="436"/>
      <c r="K182" s="409"/>
      <c r="L182" s="427"/>
      <c r="M182" s="409"/>
      <c r="N182" s="409"/>
      <c r="O182" s="409"/>
    </row>
    <row r="183" spans="1:15" ht="10.5" customHeight="1">
      <c r="A183" s="808"/>
      <c r="B183" s="721"/>
      <c r="C183" s="722"/>
      <c r="D183" s="725">
        <v>39</v>
      </c>
      <c r="E183" s="452"/>
      <c r="F183" s="462"/>
      <c r="G183" s="463"/>
      <c r="H183" s="475"/>
      <c r="I183" s="433"/>
      <c r="J183" s="433"/>
      <c r="K183" s="419"/>
      <c r="L183" s="425"/>
      <c r="M183" s="409"/>
      <c r="N183" s="409"/>
      <c r="O183" s="409"/>
    </row>
    <row r="184" spans="1:15" ht="10.5" customHeight="1">
      <c r="A184" s="808"/>
      <c r="B184" s="721"/>
      <c r="C184" s="722"/>
      <c r="D184" s="725"/>
      <c r="E184" s="445"/>
      <c r="F184" s="445"/>
      <c r="G184" s="451"/>
      <c r="H184" s="436"/>
      <c r="I184" s="409"/>
      <c r="J184" s="409"/>
      <c r="K184" s="409"/>
      <c r="L184" s="409"/>
      <c r="M184" s="409"/>
      <c r="N184" s="409"/>
      <c r="O184" s="409"/>
    </row>
    <row r="185" spans="1:15" ht="10.5" customHeight="1">
      <c r="A185" s="808"/>
      <c r="B185" s="721"/>
      <c r="C185" s="722"/>
      <c r="D185" s="408"/>
      <c r="E185" s="445"/>
      <c r="F185" s="445"/>
      <c r="G185" s="453"/>
      <c r="H185" s="445"/>
      <c r="I185" s="409"/>
      <c r="J185" s="409"/>
      <c r="K185" s="409"/>
      <c r="L185" s="409"/>
      <c r="M185" s="409"/>
      <c r="N185" s="409"/>
      <c r="O185" s="409"/>
    </row>
    <row r="186" spans="1:15" ht="10.5" customHeight="1">
      <c r="A186" s="808"/>
      <c r="B186" s="721"/>
      <c r="C186" s="722"/>
      <c r="D186" s="408"/>
      <c r="E186" s="409"/>
      <c r="F186" s="409"/>
      <c r="G186" s="427"/>
      <c r="H186" s="409"/>
      <c r="I186" s="418"/>
      <c r="J186" s="418"/>
      <c r="K186" s="445"/>
      <c r="L186" s="445"/>
      <c r="M186" s="409"/>
      <c r="N186" s="409"/>
      <c r="O186" s="409"/>
    </row>
    <row r="187" spans="1:15" ht="10.5" customHeight="1">
      <c r="A187" s="808" t="s">
        <v>1859</v>
      </c>
      <c r="B187" s="721"/>
      <c r="C187" s="722"/>
      <c r="D187" s="437"/>
      <c r="E187" s="433"/>
      <c r="F187" s="433"/>
      <c r="G187" s="425"/>
      <c r="H187" s="409"/>
      <c r="I187" s="418"/>
      <c r="J187" s="418"/>
      <c r="K187" s="445"/>
      <c r="L187" s="445"/>
      <c r="M187" s="807"/>
      <c r="N187" s="807"/>
      <c r="O187" s="807"/>
    </row>
    <row r="188" spans="1:15" ht="10.5" customHeight="1">
      <c r="A188" s="808"/>
      <c r="B188" s="721"/>
      <c r="C188" s="722"/>
      <c r="D188" s="408"/>
      <c r="E188" s="445"/>
      <c r="F188" s="445"/>
      <c r="G188" s="446"/>
      <c r="H188" s="436"/>
      <c r="I188" s="409"/>
      <c r="J188" s="409"/>
      <c r="K188" s="409"/>
      <c r="L188" s="439"/>
      <c r="M188" s="438"/>
      <c r="N188" s="438"/>
      <c r="O188" s="439"/>
    </row>
    <row r="189" spans="1:15" ht="10.5" customHeight="1">
      <c r="A189" s="804"/>
      <c r="B189" s="805"/>
      <c r="C189" s="806"/>
      <c r="D189" s="1"/>
      <c r="E189" s="362"/>
      <c r="F189" s="362"/>
      <c r="G189" s="362"/>
      <c r="H189" s="362"/>
      <c r="I189" s="136"/>
      <c r="J189" s="136"/>
      <c r="K189" s="136"/>
      <c r="L189" s="136"/>
      <c r="M189" s="136"/>
      <c r="N189" s="136"/>
      <c r="O189" s="136"/>
    </row>
    <row r="190" spans="1:15" ht="10.5" customHeight="1">
      <c r="A190" s="804"/>
      <c r="B190" s="805"/>
      <c r="C190" s="806"/>
      <c r="D190" s="1"/>
      <c r="E190" s="136"/>
      <c r="F190" s="136"/>
      <c r="G190" s="362"/>
      <c r="H190" s="362"/>
      <c r="I190" s="363"/>
      <c r="J190" s="137"/>
      <c r="K190" s="136"/>
      <c r="L190" s="136"/>
      <c r="M190" s="136"/>
      <c r="N190" s="136"/>
      <c r="O190" s="136"/>
    </row>
    <row r="191" spans="1:15" ht="10.5" customHeight="1">
      <c r="A191" s="804"/>
      <c r="B191" s="805"/>
      <c r="C191" s="806"/>
      <c r="D191" s="1"/>
      <c r="E191" s="136"/>
      <c r="F191" s="136"/>
      <c r="G191" s="362"/>
      <c r="H191" s="362"/>
      <c r="I191" s="362"/>
      <c r="J191" s="362"/>
      <c r="K191" s="136"/>
      <c r="L191" s="136"/>
      <c r="M191" s="136"/>
      <c r="N191" s="136"/>
      <c r="O191" s="136"/>
    </row>
    <row r="192" spans="1:15" ht="10.5" customHeight="1">
      <c r="A192" s="804"/>
      <c r="B192" s="805"/>
      <c r="C192" s="806"/>
      <c r="D192" s="1"/>
      <c r="E192" s="362"/>
      <c r="F192" s="362"/>
      <c r="G192" s="363"/>
      <c r="H192" s="137"/>
      <c r="I192" s="136"/>
      <c r="J192" s="136"/>
      <c r="K192" s="136"/>
      <c r="L192" s="136"/>
      <c r="M192" s="136"/>
      <c r="N192" s="136"/>
      <c r="O192" s="136"/>
    </row>
    <row r="193" spans="1:15" ht="10.5" customHeight="1">
      <c r="A193" s="804"/>
      <c r="B193" s="805"/>
      <c r="C193" s="806"/>
      <c r="D193" s="1"/>
      <c r="E193" s="362"/>
      <c r="F193" s="362"/>
      <c r="G193" s="362"/>
      <c r="H193" s="362"/>
      <c r="I193" s="136"/>
      <c r="J193" s="136"/>
      <c r="K193" s="136"/>
      <c r="L193" s="136"/>
      <c r="M193" s="136"/>
      <c r="N193" s="136"/>
      <c r="O193" s="136"/>
    </row>
    <row r="194" spans="1:15" ht="10.5" customHeight="1">
      <c r="A194" s="804"/>
      <c r="B194" s="805"/>
      <c r="C194" s="806"/>
      <c r="D194" s="1"/>
      <c r="E194" s="136"/>
      <c r="F194" s="136"/>
      <c r="G194" s="136"/>
      <c r="H194" s="136"/>
      <c r="I194" s="362"/>
      <c r="J194" s="362"/>
      <c r="K194" s="136"/>
      <c r="L194" s="136"/>
      <c r="M194" s="136"/>
      <c r="N194" s="136"/>
      <c r="O194" s="136"/>
    </row>
    <row r="195" spans="1:15" ht="10.5" customHeight="1">
      <c r="A195" s="804"/>
      <c r="B195" s="805"/>
      <c r="C195" s="806"/>
      <c r="D195" s="1"/>
      <c r="E195" s="362"/>
      <c r="F195" s="362"/>
      <c r="G195" s="136"/>
      <c r="H195" s="136"/>
      <c r="I195" s="362"/>
      <c r="J195" s="362"/>
      <c r="K195" s="363"/>
      <c r="L195" s="137"/>
      <c r="M195" s="137"/>
      <c r="N195" s="137"/>
      <c r="O195" s="136"/>
    </row>
    <row r="196" spans="1:15" ht="10.5" customHeight="1">
      <c r="A196" s="804"/>
      <c r="B196" s="805"/>
      <c r="C196" s="806"/>
      <c r="D196" s="1"/>
      <c r="E196" s="362"/>
      <c r="F196" s="362"/>
      <c r="G196" s="363"/>
      <c r="H196" s="137"/>
      <c r="I196" s="136"/>
      <c r="J196" s="136"/>
      <c r="K196" s="362"/>
      <c r="L196" s="362"/>
      <c r="M196" s="136"/>
      <c r="N196" s="136"/>
      <c r="O196" s="136"/>
    </row>
    <row r="197" spans="1:15" ht="10.5" customHeight="1">
      <c r="A197" s="804"/>
      <c r="B197" s="805"/>
      <c r="C197" s="806"/>
      <c r="D197" s="1"/>
      <c r="E197" s="362"/>
      <c r="F197" s="362"/>
      <c r="G197" s="362"/>
      <c r="H197" s="362"/>
      <c r="I197" s="136"/>
      <c r="J197" s="136"/>
      <c r="K197" s="136"/>
      <c r="L197" s="136"/>
      <c r="M197" s="136"/>
      <c r="N197" s="136"/>
      <c r="O197" s="136"/>
    </row>
    <row r="198" spans="1:15" ht="10.5" customHeight="1">
      <c r="A198" s="804"/>
      <c r="B198" s="805"/>
      <c r="C198" s="806"/>
      <c r="D198" s="1"/>
      <c r="E198" s="136"/>
      <c r="F198" s="136"/>
      <c r="G198" s="362"/>
      <c r="H198" s="362"/>
      <c r="I198" s="363"/>
      <c r="J198" s="137"/>
      <c r="K198" s="136"/>
      <c r="L198" s="136"/>
      <c r="M198" s="136"/>
      <c r="N198" s="136"/>
      <c r="O198" s="136"/>
    </row>
    <row r="199" spans="1:15" ht="10.5" customHeight="1">
      <c r="A199" s="804"/>
      <c r="B199" s="805"/>
      <c r="C199" s="806"/>
      <c r="D199" s="1"/>
      <c r="E199" s="136"/>
      <c r="F199" s="136"/>
      <c r="G199" s="362"/>
      <c r="H199" s="362"/>
      <c r="I199" s="136"/>
      <c r="J199" s="136"/>
      <c r="K199" s="136"/>
      <c r="L199" s="136"/>
      <c r="M199" s="136"/>
      <c r="N199" s="136"/>
      <c r="O199" s="136"/>
    </row>
    <row r="200" spans="1:15" ht="10.5" customHeight="1">
      <c r="A200" s="804"/>
      <c r="B200" s="805"/>
      <c r="C200" s="806"/>
      <c r="D200" s="1"/>
      <c r="E200" s="362"/>
      <c r="F200" s="136"/>
      <c r="G200" s="363"/>
      <c r="H200" s="137"/>
      <c r="I200" s="136"/>
      <c r="J200" s="136"/>
      <c r="K200" s="136"/>
      <c r="L200" s="136"/>
      <c r="M200" s="136"/>
      <c r="N200" s="136"/>
      <c r="O200" s="136"/>
    </row>
    <row r="201" spans="2:15" ht="10.5" customHeight="1">
      <c r="B201" s="139"/>
      <c r="C201" s="513"/>
      <c r="D201" s="1"/>
      <c r="E201" s="362"/>
      <c r="F201" s="136"/>
      <c r="G201" s="362"/>
      <c r="H201" s="362"/>
      <c r="I201" s="136"/>
      <c r="J201" s="136"/>
      <c r="K201" s="136"/>
      <c r="L201" s="136"/>
      <c r="M201" s="136"/>
      <c r="N201" s="136"/>
      <c r="O201" s="136"/>
    </row>
  </sheetData>
  <sheetProtection/>
  <mergeCells count="429">
    <mergeCell ref="E119:E120"/>
    <mergeCell ref="E123:E124"/>
    <mergeCell ref="O108:O109"/>
    <mergeCell ref="E3:E4"/>
    <mergeCell ref="E7:E8"/>
    <mergeCell ref="E11:E12"/>
    <mergeCell ref="E15:E16"/>
    <mergeCell ref="E19:E20"/>
    <mergeCell ref="E23:E24"/>
    <mergeCell ref="E27:E28"/>
    <mergeCell ref="E51:E52"/>
    <mergeCell ref="E71:E72"/>
    <mergeCell ref="B60:B61"/>
    <mergeCell ref="C60:C61"/>
    <mergeCell ref="C30:C31"/>
    <mergeCell ref="E87:E88"/>
    <mergeCell ref="E79:E80"/>
    <mergeCell ref="E83:E84"/>
    <mergeCell ref="G128:H128"/>
    <mergeCell ref="B70:B71"/>
    <mergeCell ref="C70:C71"/>
    <mergeCell ref="B102:B103"/>
    <mergeCell ref="C102:C103"/>
    <mergeCell ref="C94:C95"/>
    <mergeCell ref="B90:B91"/>
    <mergeCell ref="C90:C91"/>
    <mergeCell ref="B78:B79"/>
    <mergeCell ref="C78:C79"/>
    <mergeCell ref="B126:B127"/>
    <mergeCell ref="C126:C127"/>
    <mergeCell ref="E127:E128"/>
    <mergeCell ref="A128:A129"/>
    <mergeCell ref="B128:B129"/>
    <mergeCell ref="C128:C129"/>
    <mergeCell ref="K123:L123"/>
    <mergeCell ref="A124:A125"/>
    <mergeCell ref="B124:B125"/>
    <mergeCell ref="C124:C125"/>
    <mergeCell ref="G124:H124"/>
    <mergeCell ref="A122:A123"/>
    <mergeCell ref="B122:B123"/>
    <mergeCell ref="C122:C123"/>
    <mergeCell ref="G125:H126"/>
    <mergeCell ref="A126:A127"/>
    <mergeCell ref="I118:J118"/>
    <mergeCell ref="A120:A121"/>
    <mergeCell ref="B120:B121"/>
    <mergeCell ref="C120:C121"/>
    <mergeCell ref="G120:H120"/>
    <mergeCell ref="G117:H118"/>
    <mergeCell ref="A118:A119"/>
    <mergeCell ref="B118:B119"/>
    <mergeCell ref="C118:C119"/>
    <mergeCell ref="I121:J122"/>
    <mergeCell ref="M114:N114"/>
    <mergeCell ref="A116:A117"/>
    <mergeCell ref="B116:B117"/>
    <mergeCell ref="C116:C117"/>
    <mergeCell ref="G116:H116"/>
    <mergeCell ref="K113:L114"/>
    <mergeCell ref="A114:A115"/>
    <mergeCell ref="B114:B115"/>
    <mergeCell ref="C114:C115"/>
    <mergeCell ref="E115:E116"/>
    <mergeCell ref="I110:J110"/>
    <mergeCell ref="A112:A113"/>
    <mergeCell ref="B112:B113"/>
    <mergeCell ref="C112:C113"/>
    <mergeCell ref="G112:H112"/>
    <mergeCell ref="G109:H110"/>
    <mergeCell ref="A110:A111"/>
    <mergeCell ref="B110:B111"/>
    <mergeCell ref="C110:C111"/>
    <mergeCell ref="E111:E112"/>
    <mergeCell ref="K106:L106"/>
    <mergeCell ref="E107:E108"/>
    <mergeCell ref="A108:A109"/>
    <mergeCell ref="B108:B109"/>
    <mergeCell ref="C108:C109"/>
    <mergeCell ref="G108:H108"/>
    <mergeCell ref="I105:J106"/>
    <mergeCell ref="A106:A107"/>
    <mergeCell ref="B106:B107"/>
    <mergeCell ref="C106:C107"/>
    <mergeCell ref="I102:J102"/>
    <mergeCell ref="A104:A105"/>
    <mergeCell ref="G104:H104"/>
    <mergeCell ref="E103:E104"/>
    <mergeCell ref="G101:H102"/>
    <mergeCell ref="A102:A103"/>
    <mergeCell ref="B104:B105"/>
    <mergeCell ref="C104:C105"/>
    <mergeCell ref="P96:P97"/>
    <mergeCell ref="Q96:Q97"/>
    <mergeCell ref="A98:A99"/>
    <mergeCell ref="B98:B99"/>
    <mergeCell ref="C98:C99"/>
    <mergeCell ref="E99:E100"/>
    <mergeCell ref="A100:A101"/>
    <mergeCell ref="B100:B101"/>
    <mergeCell ref="C100:C101"/>
    <mergeCell ref="G100:H100"/>
    <mergeCell ref="I94:J94"/>
    <mergeCell ref="E95:E96"/>
    <mergeCell ref="A96:A97"/>
    <mergeCell ref="B96:B97"/>
    <mergeCell ref="C96:C97"/>
    <mergeCell ref="A92:A93"/>
    <mergeCell ref="B92:B93"/>
    <mergeCell ref="C92:C93"/>
    <mergeCell ref="G93:H94"/>
    <mergeCell ref="A94:A95"/>
    <mergeCell ref="B94:B95"/>
    <mergeCell ref="E91:E92"/>
    <mergeCell ref="B86:B87"/>
    <mergeCell ref="C86:C87"/>
    <mergeCell ref="I86:J86"/>
    <mergeCell ref="K91:L91"/>
    <mergeCell ref="A88:A89"/>
    <mergeCell ref="B88:B89"/>
    <mergeCell ref="C88:C89"/>
    <mergeCell ref="I89:J90"/>
    <mergeCell ref="A90:A91"/>
    <mergeCell ref="M82:N82"/>
    <mergeCell ref="A84:A85"/>
    <mergeCell ref="B84:B85"/>
    <mergeCell ref="C84:C85"/>
    <mergeCell ref="G85:H86"/>
    <mergeCell ref="K81:L82"/>
    <mergeCell ref="A82:A83"/>
    <mergeCell ref="B82:B83"/>
    <mergeCell ref="C82:C83"/>
    <mergeCell ref="A86:A87"/>
    <mergeCell ref="I78:J78"/>
    <mergeCell ref="A80:A81"/>
    <mergeCell ref="B80:B81"/>
    <mergeCell ref="C80:C81"/>
    <mergeCell ref="A74:A75"/>
    <mergeCell ref="B74:B75"/>
    <mergeCell ref="C74:C75"/>
    <mergeCell ref="K74:L74"/>
    <mergeCell ref="E75:E76"/>
    <mergeCell ref="A76:A77"/>
    <mergeCell ref="B76:B77"/>
    <mergeCell ref="C76:C77"/>
    <mergeCell ref="G77:H78"/>
    <mergeCell ref="A78:A79"/>
    <mergeCell ref="G69:H70"/>
    <mergeCell ref="A70:A71"/>
    <mergeCell ref="B72:B73"/>
    <mergeCell ref="C72:C73"/>
    <mergeCell ref="I70:J70"/>
    <mergeCell ref="A72:A73"/>
    <mergeCell ref="I73:J74"/>
    <mergeCell ref="A66:A67"/>
    <mergeCell ref="B66:B67"/>
    <mergeCell ref="C66:C67"/>
    <mergeCell ref="E67:E68"/>
    <mergeCell ref="A68:A69"/>
    <mergeCell ref="B68:B69"/>
    <mergeCell ref="C68:C69"/>
    <mergeCell ref="C62:C63"/>
    <mergeCell ref="I62:J62"/>
    <mergeCell ref="E63:E64"/>
    <mergeCell ref="A64:A65"/>
    <mergeCell ref="B64:B65"/>
    <mergeCell ref="C64:C65"/>
    <mergeCell ref="G64:H64"/>
    <mergeCell ref="A58:A59"/>
    <mergeCell ref="B58:B59"/>
    <mergeCell ref="C58:C59"/>
    <mergeCell ref="K58:L58"/>
    <mergeCell ref="E59:E60"/>
    <mergeCell ref="A60:A61"/>
    <mergeCell ref="G60:H60"/>
    <mergeCell ref="G61:H62"/>
    <mergeCell ref="A62:A63"/>
    <mergeCell ref="B62:B63"/>
    <mergeCell ref="I54:J54"/>
    <mergeCell ref="E55:E56"/>
    <mergeCell ref="A56:A57"/>
    <mergeCell ref="B56:B57"/>
    <mergeCell ref="C56:C57"/>
    <mergeCell ref="G56:H56"/>
    <mergeCell ref="G53:H54"/>
    <mergeCell ref="A54:A55"/>
    <mergeCell ref="B54:B55"/>
    <mergeCell ref="C54:C55"/>
    <mergeCell ref="K49:L50"/>
    <mergeCell ref="A50:A51"/>
    <mergeCell ref="B50:B51"/>
    <mergeCell ref="C50:C51"/>
    <mergeCell ref="A52:A53"/>
    <mergeCell ref="B52:B53"/>
    <mergeCell ref="C52:C53"/>
    <mergeCell ref="G48:H48"/>
    <mergeCell ref="E47:E48"/>
    <mergeCell ref="I46:J46"/>
    <mergeCell ref="A48:A49"/>
    <mergeCell ref="B48:B49"/>
    <mergeCell ref="C48:C49"/>
    <mergeCell ref="G45:H46"/>
    <mergeCell ref="A46:A47"/>
    <mergeCell ref="B46:B47"/>
    <mergeCell ref="C46:C47"/>
    <mergeCell ref="K42:L42"/>
    <mergeCell ref="E43:E44"/>
    <mergeCell ref="A44:A45"/>
    <mergeCell ref="B44:B45"/>
    <mergeCell ref="C44:C45"/>
    <mergeCell ref="I41:J42"/>
    <mergeCell ref="A42:A43"/>
    <mergeCell ref="B42:B43"/>
    <mergeCell ref="C42:C43"/>
    <mergeCell ref="G44:H44"/>
    <mergeCell ref="G36:H36"/>
    <mergeCell ref="G37:H38"/>
    <mergeCell ref="A38:A39"/>
    <mergeCell ref="B38:B39"/>
    <mergeCell ref="C38:C39"/>
    <mergeCell ref="I38:J38"/>
    <mergeCell ref="E39:E40"/>
    <mergeCell ref="A40:A41"/>
    <mergeCell ref="B40:B41"/>
    <mergeCell ref="C40:C41"/>
    <mergeCell ref="G40:H40"/>
    <mergeCell ref="A34:A35"/>
    <mergeCell ref="B34:B35"/>
    <mergeCell ref="C34:C35"/>
    <mergeCell ref="E35:E36"/>
    <mergeCell ref="A36:A37"/>
    <mergeCell ref="B36:B37"/>
    <mergeCell ref="C36:C37"/>
    <mergeCell ref="I30:J30"/>
    <mergeCell ref="A32:A33"/>
    <mergeCell ref="B32:B33"/>
    <mergeCell ref="C32:C33"/>
    <mergeCell ref="E31:E32"/>
    <mergeCell ref="A28:A29"/>
    <mergeCell ref="B28:B29"/>
    <mergeCell ref="C28:C29"/>
    <mergeCell ref="G29:H30"/>
    <mergeCell ref="A30:A31"/>
    <mergeCell ref="B30:B31"/>
    <mergeCell ref="I22:J22"/>
    <mergeCell ref="B26:B27"/>
    <mergeCell ref="C26:C27"/>
    <mergeCell ref="K26:L26"/>
    <mergeCell ref="A24:A25"/>
    <mergeCell ref="B24:B25"/>
    <mergeCell ref="C24:C25"/>
    <mergeCell ref="I25:J26"/>
    <mergeCell ref="A26:A27"/>
    <mergeCell ref="A20:A21"/>
    <mergeCell ref="B20:B21"/>
    <mergeCell ref="C20:C21"/>
    <mergeCell ref="G21:H22"/>
    <mergeCell ref="A22:A23"/>
    <mergeCell ref="B22:B23"/>
    <mergeCell ref="C22:C23"/>
    <mergeCell ref="A16:A17"/>
    <mergeCell ref="B16:B17"/>
    <mergeCell ref="C16:C17"/>
    <mergeCell ref="M18:N18"/>
    <mergeCell ref="K17:L18"/>
    <mergeCell ref="A18:A19"/>
    <mergeCell ref="B18:B19"/>
    <mergeCell ref="C18:C19"/>
    <mergeCell ref="K10:L10"/>
    <mergeCell ref="B14:B15"/>
    <mergeCell ref="C14:C15"/>
    <mergeCell ref="I14:J14"/>
    <mergeCell ref="G13:H14"/>
    <mergeCell ref="A14:A15"/>
    <mergeCell ref="A10:A11"/>
    <mergeCell ref="B10:B11"/>
    <mergeCell ref="C10:C11"/>
    <mergeCell ref="A6:A7"/>
    <mergeCell ref="B6:B7"/>
    <mergeCell ref="C6:C7"/>
    <mergeCell ref="A12:A13"/>
    <mergeCell ref="B12:B13"/>
    <mergeCell ref="C12:C13"/>
    <mergeCell ref="A4:A5"/>
    <mergeCell ref="B4:B5"/>
    <mergeCell ref="C4:C5"/>
    <mergeCell ref="I57:J58"/>
    <mergeCell ref="I6:J6"/>
    <mergeCell ref="A8:A9"/>
    <mergeCell ref="B8:B9"/>
    <mergeCell ref="C8:C9"/>
    <mergeCell ref="I9:J10"/>
    <mergeCell ref="G5:H6"/>
    <mergeCell ref="A1:N1"/>
    <mergeCell ref="A2:A3"/>
    <mergeCell ref="B2:B3"/>
    <mergeCell ref="C2:C3"/>
    <mergeCell ref="A143:A144"/>
    <mergeCell ref="B143:B144"/>
    <mergeCell ref="C143:C144"/>
    <mergeCell ref="A145:A146"/>
    <mergeCell ref="B145:B146"/>
    <mergeCell ref="C145:C146"/>
    <mergeCell ref="A147:A148"/>
    <mergeCell ref="B147:B148"/>
    <mergeCell ref="C147:C148"/>
    <mergeCell ref="D147:D148"/>
    <mergeCell ref="A149:A150"/>
    <mergeCell ref="B149:B150"/>
    <mergeCell ref="C149:C150"/>
    <mergeCell ref="A151:A152"/>
    <mergeCell ref="B151:B152"/>
    <mergeCell ref="C151:C152"/>
    <mergeCell ref="I151:I152"/>
    <mergeCell ref="K151:K152"/>
    <mergeCell ref="A153:A154"/>
    <mergeCell ref="B153:B154"/>
    <mergeCell ref="C153:C154"/>
    <mergeCell ref="A155:A156"/>
    <mergeCell ref="B155:B156"/>
    <mergeCell ref="C155:C156"/>
    <mergeCell ref="A157:A158"/>
    <mergeCell ref="B157:B158"/>
    <mergeCell ref="C157:C158"/>
    <mergeCell ref="A159:A160"/>
    <mergeCell ref="B159:B160"/>
    <mergeCell ref="C159:C160"/>
    <mergeCell ref="D159:D160"/>
    <mergeCell ref="A161:A162"/>
    <mergeCell ref="B161:B162"/>
    <mergeCell ref="C161:C162"/>
    <mergeCell ref="A163:A164"/>
    <mergeCell ref="B163:B164"/>
    <mergeCell ref="C163:C164"/>
    <mergeCell ref="A165:A166"/>
    <mergeCell ref="B165:B166"/>
    <mergeCell ref="C165:C166"/>
    <mergeCell ref="D165:D166"/>
    <mergeCell ref="N165:N166"/>
    <mergeCell ref="E166:F166"/>
    <mergeCell ref="I166:J166"/>
    <mergeCell ref="A167:A168"/>
    <mergeCell ref="B167:B168"/>
    <mergeCell ref="C167:C168"/>
    <mergeCell ref="E165:F165"/>
    <mergeCell ref="H165:H166"/>
    <mergeCell ref="I165:J165"/>
    <mergeCell ref="K165:K166"/>
    <mergeCell ref="A169:A170"/>
    <mergeCell ref="B169:B170"/>
    <mergeCell ref="C169:C170"/>
    <mergeCell ref="A171:A172"/>
    <mergeCell ref="B171:B172"/>
    <mergeCell ref="C171:C172"/>
    <mergeCell ref="D171:D172"/>
    <mergeCell ref="A173:A174"/>
    <mergeCell ref="B173:B174"/>
    <mergeCell ref="C173:C174"/>
    <mergeCell ref="A175:A176"/>
    <mergeCell ref="B175:B176"/>
    <mergeCell ref="C175:C176"/>
    <mergeCell ref="A177:A178"/>
    <mergeCell ref="B177:B178"/>
    <mergeCell ref="C177:C178"/>
    <mergeCell ref="K179:K180"/>
    <mergeCell ref="A181:A182"/>
    <mergeCell ref="B181:B182"/>
    <mergeCell ref="C181:C182"/>
    <mergeCell ref="A179:A180"/>
    <mergeCell ref="B179:B180"/>
    <mergeCell ref="C179:C180"/>
    <mergeCell ref="I179:I180"/>
    <mergeCell ref="A183:A184"/>
    <mergeCell ref="B183:B184"/>
    <mergeCell ref="C183:C184"/>
    <mergeCell ref="D183:D184"/>
    <mergeCell ref="A185:A186"/>
    <mergeCell ref="B185:B186"/>
    <mergeCell ref="C185:C186"/>
    <mergeCell ref="A187:A188"/>
    <mergeCell ref="B187:B188"/>
    <mergeCell ref="C187:C188"/>
    <mergeCell ref="M187:O187"/>
    <mergeCell ref="A189:A190"/>
    <mergeCell ref="B189:B190"/>
    <mergeCell ref="C189:C190"/>
    <mergeCell ref="A191:A192"/>
    <mergeCell ref="B191:B192"/>
    <mergeCell ref="C191:C192"/>
    <mergeCell ref="A193:A194"/>
    <mergeCell ref="B193:B194"/>
    <mergeCell ref="C193:C194"/>
    <mergeCell ref="A195:A196"/>
    <mergeCell ref="B195:B196"/>
    <mergeCell ref="C195:C196"/>
    <mergeCell ref="A197:A198"/>
    <mergeCell ref="B197:B198"/>
    <mergeCell ref="C197:C198"/>
    <mergeCell ref="A199:A200"/>
    <mergeCell ref="B199:B200"/>
    <mergeCell ref="C199:C200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31:A132"/>
    <mergeCell ref="B131:B132"/>
    <mergeCell ref="C131:C132"/>
    <mergeCell ref="A133:A134"/>
    <mergeCell ref="B133:B134"/>
    <mergeCell ref="C133:C134"/>
    <mergeCell ref="M105:N106"/>
    <mergeCell ref="M121:N122"/>
    <mergeCell ref="M89:N90"/>
    <mergeCell ref="M9:N10"/>
    <mergeCell ref="M25:N26"/>
    <mergeCell ref="M41:N42"/>
    <mergeCell ref="M57:N58"/>
    <mergeCell ref="M73:N74"/>
    <mergeCell ref="N108:N109"/>
    <mergeCell ref="M50:N50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1" r:id="rId1"/>
  <rowBreaks count="1" manualBreakCount="1">
    <brk id="65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7"/>
  <sheetViews>
    <sheetView zoomScale="90" zoomScaleNormal="90" workbookViewId="0" topLeftCell="A286">
      <selection activeCell="H8" sqref="H8"/>
    </sheetView>
  </sheetViews>
  <sheetFormatPr defaultColWidth="9.00390625" defaultRowHeight="14.25"/>
  <cols>
    <col min="1" max="1" width="4.25390625" style="139" customWidth="1"/>
    <col min="2" max="2" width="13.25390625" style="8" customWidth="1"/>
    <col min="3" max="3" width="6.75390625" style="1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6384" width="9.00390625" style="11" customWidth="1"/>
  </cols>
  <sheetData>
    <row r="1" spans="1:12" ht="27" customHeight="1">
      <c r="A1" s="719" t="s">
        <v>2479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</row>
    <row r="2" spans="1:12" ht="10.5" customHeight="1">
      <c r="A2" s="721">
        <v>1</v>
      </c>
      <c r="B2" s="721" t="s">
        <v>2481</v>
      </c>
      <c r="C2" s="722" t="s">
        <v>2480</v>
      </c>
      <c r="D2" s="418"/>
      <c r="E2" s="419"/>
      <c r="F2" s="419"/>
      <c r="G2" s="409"/>
      <c r="H2" s="409"/>
      <c r="I2" s="409"/>
      <c r="J2" s="409"/>
      <c r="K2" s="409"/>
      <c r="L2" s="409"/>
    </row>
    <row r="3" spans="1:12" ht="10.5" customHeight="1">
      <c r="A3" s="721"/>
      <c r="B3" s="721"/>
      <c r="C3" s="722"/>
      <c r="D3" s="421"/>
      <c r="E3" s="723"/>
      <c r="F3" s="431"/>
      <c r="G3" s="423"/>
      <c r="H3" s="424"/>
      <c r="I3" s="409"/>
      <c r="J3" s="409"/>
      <c r="K3" s="409"/>
      <c r="L3" s="409"/>
    </row>
    <row r="4" spans="1:12" ht="10.5" customHeight="1">
      <c r="A4" s="721">
        <v>2</v>
      </c>
      <c r="B4" s="721" t="s">
        <v>2572</v>
      </c>
      <c r="C4" s="722"/>
      <c r="D4" s="419"/>
      <c r="E4" s="724"/>
      <c r="F4" s="432"/>
      <c r="G4" s="426"/>
      <c r="H4" s="422"/>
      <c r="I4" s="409"/>
      <c r="J4" s="409"/>
      <c r="K4" s="409"/>
      <c r="L4" s="409"/>
    </row>
    <row r="5" spans="1:12" ht="10.5" customHeight="1">
      <c r="A5" s="721"/>
      <c r="B5" s="721"/>
      <c r="C5" s="722"/>
      <c r="D5" s="418"/>
      <c r="E5" s="409"/>
      <c r="F5" s="409"/>
      <c r="G5" s="725">
        <v>9</v>
      </c>
      <c r="H5" s="730"/>
      <c r="I5" s="423"/>
      <c r="J5" s="424"/>
      <c r="K5" s="409"/>
      <c r="L5" s="409"/>
    </row>
    <row r="6" spans="1:12" ht="10.5" customHeight="1">
      <c r="A6" s="721">
        <v>3</v>
      </c>
      <c r="B6" s="721" t="s">
        <v>2483</v>
      </c>
      <c r="C6" s="722" t="s">
        <v>2482</v>
      </c>
      <c r="D6" s="419"/>
      <c r="E6" s="419"/>
      <c r="F6" s="419"/>
      <c r="G6" s="725"/>
      <c r="H6" s="730"/>
      <c r="I6" s="810"/>
      <c r="J6" s="812"/>
      <c r="K6" s="409"/>
      <c r="L6" s="409"/>
    </row>
    <row r="7" spans="1:12" ht="10.5" customHeight="1">
      <c r="A7" s="721"/>
      <c r="B7" s="721"/>
      <c r="C7" s="722"/>
      <c r="D7" s="418"/>
      <c r="E7" s="723"/>
      <c r="F7" s="431"/>
      <c r="G7" s="428"/>
      <c r="H7" s="429"/>
      <c r="I7" s="430"/>
      <c r="J7" s="427"/>
      <c r="K7" s="409"/>
      <c r="L7" s="409"/>
    </row>
    <row r="8" spans="1:12" ht="10.5" customHeight="1">
      <c r="A8" s="721">
        <v>4</v>
      </c>
      <c r="B8" s="721" t="s">
        <v>2572</v>
      </c>
      <c r="C8" s="722"/>
      <c r="D8" s="418"/>
      <c r="E8" s="724"/>
      <c r="F8" s="432"/>
      <c r="G8" s="426"/>
      <c r="H8" s="421"/>
      <c r="I8" s="409"/>
      <c r="J8" s="427"/>
      <c r="K8" s="409"/>
      <c r="L8" s="409"/>
    </row>
    <row r="9" spans="1:12" ht="10.5" customHeight="1">
      <c r="A9" s="721"/>
      <c r="B9" s="721"/>
      <c r="C9" s="722"/>
      <c r="D9" s="421"/>
      <c r="E9" s="409"/>
      <c r="F9" s="409"/>
      <c r="G9" s="409"/>
      <c r="H9" s="409"/>
      <c r="I9" s="725">
        <v>41</v>
      </c>
      <c r="J9" s="730"/>
      <c r="K9" s="423"/>
      <c r="L9" s="424"/>
    </row>
    <row r="10" spans="1:13" ht="10.5" customHeight="1">
      <c r="A10" s="721">
        <v>5</v>
      </c>
      <c r="B10" s="721" t="s">
        <v>2484</v>
      </c>
      <c r="C10" s="722" t="s">
        <v>2378</v>
      </c>
      <c r="D10" s="418"/>
      <c r="E10" s="419"/>
      <c r="F10" s="419"/>
      <c r="G10" s="409"/>
      <c r="H10" s="409"/>
      <c r="I10" s="725"/>
      <c r="J10" s="730"/>
      <c r="K10" s="810"/>
      <c r="L10" s="723"/>
      <c r="M10" s="508"/>
    </row>
    <row r="11" spans="1:13" ht="10.5" customHeight="1">
      <c r="A11" s="721"/>
      <c r="B11" s="721"/>
      <c r="C11" s="722"/>
      <c r="D11" s="421"/>
      <c r="E11" s="723"/>
      <c r="F11" s="431"/>
      <c r="G11" s="423"/>
      <c r="H11" s="424"/>
      <c r="I11" s="409"/>
      <c r="J11" s="427"/>
      <c r="K11" s="409"/>
      <c r="L11" s="409"/>
      <c r="M11" s="508"/>
    </row>
    <row r="12" spans="1:13" ht="10.5" customHeight="1">
      <c r="A12" s="721">
        <v>6</v>
      </c>
      <c r="B12" s="721" t="s">
        <v>2572</v>
      </c>
      <c r="C12" s="722"/>
      <c r="D12" s="419"/>
      <c r="E12" s="724"/>
      <c r="F12" s="432"/>
      <c r="G12" s="426"/>
      <c r="H12" s="422"/>
      <c r="I12" s="409"/>
      <c r="J12" s="427"/>
      <c r="K12" s="409"/>
      <c r="L12" s="409"/>
      <c r="M12" s="508"/>
    </row>
    <row r="13" spans="1:13" ht="10.5" customHeight="1">
      <c r="A13" s="721"/>
      <c r="B13" s="721"/>
      <c r="C13" s="722"/>
      <c r="D13" s="418"/>
      <c r="E13" s="409"/>
      <c r="F13" s="409"/>
      <c r="G13" s="725">
        <v>10</v>
      </c>
      <c r="H13" s="730"/>
      <c r="I13" s="428"/>
      <c r="J13" s="429"/>
      <c r="K13" s="409"/>
      <c r="L13" s="409"/>
      <c r="M13" s="508"/>
    </row>
    <row r="14" spans="1:13" ht="10.5" customHeight="1">
      <c r="A14" s="721">
        <v>7</v>
      </c>
      <c r="B14" s="721" t="s">
        <v>2485</v>
      </c>
      <c r="C14" s="722" t="s">
        <v>2271</v>
      </c>
      <c r="D14" s="419"/>
      <c r="E14" s="419"/>
      <c r="F14" s="419"/>
      <c r="G14" s="725"/>
      <c r="H14" s="730"/>
      <c r="I14" s="810"/>
      <c r="J14" s="723"/>
      <c r="K14" s="409"/>
      <c r="L14" s="409"/>
      <c r="M14" s="508"/>
    </row>
    <row r="15" spans="1:13" ht="10.5" customHeight="1">
      <c r="A15" s="721"/>
      <c r="B15" s="721"/>
      <c r="C15" s="722"/>
      <c r="D15" s="418"/>
      <c r="E15" s="723"/>
      <c r="F15" s="431"/>
      <c r="G15" s="428"/>
      <c r="H15" s="429"/>
      <c r="I15" s="409"/>
      <c r="J15" s="409"/>
      <c r="K15" s="409"/>
      <c r="L15" s="409"/>
      <c r="M15" s="508"/>
    </row>
    <row r="16" spans="1:13" ht="10.5" customHeight="1">
      <c r="A16" s="721">
        <v>8</v>
      </c>
      <c r="B16" s="721" t="s">
        <v>2572</v>
      </c>
      <c r="C16" s="722"/>
      <c r="D16" s="419"/>
      <c r="E16" s="724"/>
      <c r="F16" s="432"/>
      <c r="G16" s="426"/>
      <c r="H16" s="421"/>
      <c r="I16" s="409"/>
      <c r="J16" s="409"/>
      <c r="K16" s="409"/>
      <c r="L16" s="409"/>
      <c r="M16" s="508"/>
    </row>
    <row r="17" spans="1:13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725">
        <v>57</v>
      </c>
      <c r="L17" s="725"/>
      <c r="M17" s="508" t="s">
        <v>2414</v>
      </c>
    </row>
    <row r="18" spans="1:13" ht="10.5" customHeight="1">
      <c r="A18" s="721">
        <v>9</v>
      </c>
      <c r="B18" s="721" t="s">
        <v>2486</v>
      </c>
      <c r="C18" s="722" t="s">
        <v>2305</v>
      </c>
      <c r="D18" s="419"/>
      <c r="E18" s="433"/>
      <c r="F18" s="433"/>
      <c r="G18" s="409"/>
      <c r="H18" s="409"/>
      <c r="I18" s="418"/>
      <c r="J18" s="418"/>
      <c r="K18" s="725"/>
      <c r="L18" s="725"/>
      <c r="M18" s="509"/>
    </row>
    <row r="19" spans="1:13" ht="10.5" customHeight="1">
      <c r="A19" s="721"/>
      <c r="B19" s="721"/>
      <c r="C19" s="722"/>
      <c r="D19" s="418"/>
      <c r="E19" s="723"/>
      <c r="F19" s="431"/>
      <c r="G19" s="423"/>
      <c r="H19" s="424"/>
      <c r="I19" s="409"/>
      <c r="J19" s="409"/>
      <c r="K19" s="409"/>
      <c r="L19" s="409"/>
      <c r="M19" s="508"/>
    </row>
    <row r="20" spans="1:13" ht="10.5" customHeight="1">
      <c r="A20" s="721">
        <v>10</v>
      </c>
      <c r="B20" s="721" t="s">
        <v>2572</v>
      </c>
      <c r="C20" s="722"/>
      <c r="D20" s="419"/>
      <c r="E20" s="724"/>
      <c r="F20" s="432"/>
      <c r="G20" s="426"/>
      <c r="H20" s="422"/>
      <c r="I20" s="409"/>
      <c r="J20" s="409"/>
      <c r="K20" s="409"/>
      <c r="L20" s="409"/>
      <c r="M20" s="508"/>
    </row>
    <row r="21" spans="1:13" ht="10.5" customHeight="1">
      <c r="A21" s="721"/>
      <c r="B21" s="721"/>
      <c r="C21" s="722"/>
      <c r="D21" s="418"/>
      <c r="E21" s="409"/>
      <c r="F21" s="409"/>
      <c r="G21" s="725">
        <v>11</v>
      </c>
      <c r="H21" s="730"/>
      <c r="I21" s="423"/>
      <c r="J21" s="424"/>
      <c r="K21" s="409"/>
      <c r="L21" s="409"/>
      <c r="M21" s="508"/>
    </row>
    <row r="22" spans="1:13" ht="10.5" customHeight="1">
      <c r="A22" s="721">
        <v>11</v>
      </c>
      <c r="B22" s="721" t="s">
        <v>2488</v>
      </c>
      <c r="C22" s="722" t="s">
        <v>2487</v>
      </c>
      <c r="D22" s="418"/>
      <c r="E22" s="419"/>
      <c r="F22" s="419"/>
      <c r="G22" s="725"/>
      <c r="H22" s="730"/>
      <c r="I22" s="810"/>
      <c r="J22" s="812"/>
      <c r="K22" s="409"/>
      <c r="L22" s="409"/>
      <c r="M22" s="508"/>
    </row>
    <row r="23" spans="1:13" ht="10.5" customHeight="1">
      <c r="A23" s="721"/>
      <c r="B23" s="721"/>
      <c r="C23" s="722"/>
      <c r="D23" s="421"/>
      <c r="E23" s="723"/>
      <c r="F23" s="431"/>
      <c r="G23" s="419"/>
      <c r="H23" s="429"/>
      <c r="I23" s="409"/>
      <c r="J23" s="427"/>
      <c r="K23" s="409"/>
      <c r="L23" s="409"/>
      <c r="M23" s="508"/>
    </row>
    <row r="24" spans="1:13" ht="10.5" customHeight="1">
      <c r="A24" s="721">
        <v>12</v>
      </c>
      <c r="B24" s="721" t="s">
        <v>2572</v>
      </c>
      <c r="C24" s="722"/>
      <c r="D24" s="419"/>
      <c r="E24" s="724"/>
      <c r="F24" s="432"/>
      <c r="G24" s="426"/>
      <c r="H24" s="421"/>
      <c r="I24" s="409"/>
      <c r="J24" s="427"/>
      <c r="K24" s="409"/>
      <c r="L24" s="409"/>
      <c r="M24" s="508"/>
    </row>
    <row r="25" spans="1:13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42</v>
      </c>
      <c r="J25" s="730"/>
      <c r="K25" s="423"/>
      <c r="L25" s="424"/>
      <c r="M25" s="508"/>
    </row>
    <row r="26" spans="1:12" ht="10.5" customHeight="1">
      <c r="A26" s="721">
        <v>13</v>
      </c>
      <c r="B26" s="721" t="s">
        <v>2490</v>
      </c>
      <c r="C26" s="722" t="s">
        <v>2489</v>
      </c>
      <c r="D26" s="419"/>
      <c r="E26" s="433"/>
      <c r="F26" s="433"/>
      <c r="G26" s="409"/>
      <c r="H26" s="409"/>
      <c r="I26" s="725"/>
      <c r="J26" s="730"/>
      <c r="K26" s="810"/>
      <c r="L26" s="723"/>
    </row>
    <row r="27" spans="1:12" ht="10.5" customHeight="1">
      <c r="A27" s="721"/>
      <c r="B27" s="721"/>
      <c r="C27" s="722"/>
      <c r="D27" s="418"/>
      <c r="E27" s="723"/>
      <c r="F27" s="431"/>
      <c r="G27" s="423"/>
      <c r="H27" s="424"/>
      <c r="I27" s="409"/>
      <c r="J27" s="427"/>
      <c r="K27" s="409"/>
      <c r="L27" s="409"/>
    </row>
    <row r="28" spans="1:12" ht="10.5" customHeight="1">
      <c r="A28" s="721">
        <v>14</v>
      </c>
      <c r="B28" s="721" t="s">
        <v>2572</v>
      </c>
      <c r="C28" s="722"/>
      <c r="D28" s="419"/>
      <c r="E28" s="724"/>
      <c r="F28" s="432"/>
      <c r="G28" s="426"/>
      <c r="H28" s="422"/>
      <c r="I28" s="409"/>
      <c r="J28" s="427"/>
      <c r="K28" s="409"/>
      <c r="L28" s="409"/>
    </row>
    <row r="29" spans="1:12" ht="10.5" customHeight="1">
      <c r="A29" s="721"/>
      <c r="B29" s="721"/>
      <c r="C29" s="722"/>
      <c r="D29" s="418"/>
      <c r="E29" s="409"/>
      <c r="F29" s="409"/>
      <c r="G29" s="725">
        <v>12</v>
      </c>
      <c r="H29" s="730"/>
      <c r="I29" s="428"/>
      <c r="J29" s="429"/>
      <c r="K29" s="409"/>
      <c r="L29" s="409"/>
    </row>
    <row r="30" spans="1:12" ht="10.5" customHeight="1">
      <c r="A30" s="721">
        <v>15</v>
      </c>
      <c r="B30" s="721" t="s">
        <v>2491</v>
      </c>
      <c r="C30" s="722" t="s">
        <v>2329</v>
      </c>
      <c r="D30" s="418"/>
      <c r="E30" s="419"/>
      <c r="F30" s="419"/>
      <c r="G30" s="725"/>
      <c r="H30" s="730"/>
      <c r="I30" s="810"/>
      <c r="J30" s="723"/>
      <c r="K30" s="409"/>
      <c r="L30" s="409"/>
    </row>
    <row r="31" spans="1:12" ht="10.5" customHeight="1">
      <c r="A31" s="721"/>
      <c r="B31" s="721"/>
      <c r="C31" s="722"/>
      <c r="D31" s="421"/>
      <c r="E31" s="723">
        <v>1</v>
      </c>
      <c r="F31" s="431"/>
      <c r="G31" s="423"/>
      <c r="H31" s="429"/>
      <c r="I31" s="409"/>
      <c r="J31" s="409"/>
      <c r="K31" s="409"/>
      <c r="L31" s="409"/>
    </row>
    <row r="32" spans="1:12" ht="10.5" customHeight="1">
      <c r="A32" s="721">
        <v>16</v>
      </c>
      <c r="B32" s="721" t="s">
        <v>2570</v>
      </c>
      <c r="C32" s="722" t="s">
        <v>2571</v>
      </c>
      <c r="D32" s="419"/>
      <c r="E32" s="724"/>
      <c r="F32" s="432"/>
      <c r="G32" s="426"/>
      <c r="H32" s="421"/>
      <c r="I32" s="409"/>
      <c r="J32" s="409"/>
      <c r="K32" s="409"/>
      <c r="L32" s="409"/>
    </row>
    <row r="33" spans="1:12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409"/>
      <c r="K33" s="409"/>
      <c r="L33" s="409"/>
    </row>
    <row r="34" spans="1:12" ht="10.5" customHeight="1">
      <c r="A34" s="721">
        <v>17</v>
      </c>
      <c r="B34" s="721" t="s">
        <v>2493</v>
      </c>
      <c r="C34" s="722" t="s">
        <v>2492</v>
      </c>
      <c r="D34" s="434"/>
      <c r="E34" s="419"/>
      <c r="F34" s="419"/>
      <c r="G34" s="409"/>
      <c r="H34" s="409"/>
      <c r="I34" s="409"/>
      <c r="J34" s="409"/>
      <c r="K34" s="409"/>
      <c r="L34" s="409"/>
    </row>
    <row r="35" spans="1:12" ht="10.5" customHeight="1">
      <c r="A35" s="721"/>
      <c r="B35" s="721"/>
      <c r="C35" s="722"/>
      <c r="D35" s="435"/>
      <c r="E35" s="723"/>
      <c r="F35" s="431"/>
      <c r="G35" s="423"/>
      <c r="H35" s="424"/>
      <c r="I35" s="409"/>
      <c r="J35" s="436"/>
      <c r="K35" s="409"/>
      <c r="L35" s="409"/>
    </row>
    <row r="36" spans="1:12" ht="10.5" customHeight="1">
      <c r="A36" s="721">
        <v>18</v>
      </c>
      <c r="B36" s="721" t="s">
        <v>2572</v>
      </c>
      <c r="C36" s="722"/>
      <c r="D36" s="437"/>
      <c r="E36" s="724"/>
      <c r="F36" s="432"/>
      <c r="G36" s="810"/>
      <c r="H36" s="812"/>
      <c r="I36" s="409"/>
      <c r="J36" s="409"/>
      <c r="K36" s="409"/>
      <c r="L36" s="409"/>
    </row>
    <row r="37" spans="1:12" ht="10.5" customHeight="1">
      <c r="A37" s="721"/>
      <c r="B37" s="721"/>
      <c r="C37" s="722"/>
      <c r="D37" s="434"/>
      <c r="E37" s="409"/>
      <c r="F37" s="409"/>
      <c r="G37" s="725">
        <v>13</v>
      </c>
      <c r="H37" s="730"/>
      <c r="I37" s="423"/>
      <c r="J37" s="424"/>
      <c r="K37" s="409"/>
      <c r="L37" s="409"/>
    </row>
    <row r="38" spans="1:12" ht="10.5" customHeight="1">
      <c r="A38" s="721">
        <v>19</v>
      </c>
      <c r="B38" s="721" t="s">
        <v>2494</v>
      </c>
      <c r="C38" s="722" t="s">
        <v>2315</v>
      </c>
      <c r="D38" s="437"/>
      <c r="E38" s="419"/>
      <c r="F38" s="419"/>
      <c r="G38" s="725"/>
      <c r="H38" s="730"/>
      <c r="I38" s="810"/>
      <c r="J38" s="812"/>
      <c r="K38" s="409"/>
      <c r="L38" s="409"/>
    </row>
    <row r="39" spans="1:12" ht="10.5" customHeight="1">
      <c r="A39" s="721"/>
      <c r="B39" s="721"/>
      <c r="C39" s="722"/>
      <c r="D39" s="434"/>
      <c r="E39" s="723"/>
      <c r="F39" s="431"/>
      <c r="G39" s="423"/>
      <c r="H39" s="429"/>
      <c r="I39" s="409"/>
      <c r="J39" s="427"/>
      <c r="K39" s="409"/>
      <c r="L39" s="409"/>
    </row>
    <row r="40" spans="1:12" ht="10.5" customHeight="1">
      <c r="A40" s="721">
        <v>20</v>
      </c>
      <c r="B40" s="721" t="s">
        <v>2572</v>
      </c>
      <c r="C40" s="722"/>
      <c r="D40" s="434"/>
      <c r="E40" s="724"/>
      <c r="F40" s="432"/>
      <c r="G40" s="810"/>
      <c r="H40" s="723"/>
      <c r="I40" s="409"/>
      <c r="J40" s="427"/>
      <c r="K40" s="409"/>
      <c r="L40" s="409"/>
    </row>
    <row r="41" spans="1:12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43</v>
      </c>
      <c r="J41" s="730"/>
      <c r="K41" s="428"/>
      <c r="L41" s="424"/>
    </row>
    <row r="42" spans="1:13" ht="10.5" customHeight="1">
      <c r="A42" s="721">
        <v>21</v>
      </c>
      <c r="B42" s="721" t="s">
        <v>2496</v>
      </c>
      <c r="C42" s="722" t="s">
        <v>2495</v>
      </c>
      <c r="D42" s="434"/>
      <c r="E42" s="419"/>
      <c r="F42" s="419"/>
      <c r="G42" s="409"/>
      <c r="H42" s="409"/>
      <c r="I42" s="725"/>
      <c r="J42" s="730"/>
      <c r="K42" s="810"/>
      <c r="L42" s="723"/>
      <c r="M42" s="508"/>
    </row>
    <row r="43" spans="1:13" ht="10.5" customHeight="1">
      <c r="A43" s="721"/>
      <c r="B43" s="721"/>
      <c r="C43" s="722"/>
      <c r="D43" s="435"/>
      <c r="E43" s="723"/>
      <c r="F43" s="431"/>
      <c r="G43" s="423"/>
      <c r="H43" s="424"/>
      <c r="I43" s="409"/>
      <c r="J43" s="427"/>
      <c r="K43" s="409"/>
      <c r="L43" s="409"/>
      <c r="M43" s="508"/>
    </row>
    <row r="44" spans="1:13" ht="10.5" customHeight="1">
      <c r="A44" s="721">
        <v>22</v>
      </c>
      <c r="B44" s="721" t="s">
        <v>2572</v>
      </c>
      <c r="C44" s="722"/>
      <c r="D44" s="437"/>
      <c r="E44" s="724"/>
      <c r="F44" s="432"/>
      <c r="G44" s="810"/>
      <c r="H44" s="812"/>
      <c r="I44" s="409"/>
      <c r="J44" s="427"/>
      <c r="K44" s="409"/>
      <c r="L44" s="409"/>
      <c r="M44" s="508"/>
    </row>
    <row r="45" spans="1:13" ht="10.5" customHeight="1">
      <c r="A45" s="721"/>
      <c r="B45" s="721"/>
      <c r="C45" s="722"/>
      <c r="D45" s="434"/>
      <c r="E45" s="409"/>
      <c r="F45" s="409"/>
      <c r="G45" s="725">
        <v>14</v>
      </c>
      <c r="H45" s="730"/>
      <c r="I45" s="428"/>
      <c r="J45" s="429"/>
      <c r="K45" s="409"/>
      <c r="L45" s="409"/>
      <c r="M45" s="508"/>
    </row>
    <row r="46" spans="1:13" ht="10.5" customHeight="1">
      <c r="A46" s="721">
        <v>23</v>
      </c>
      <c r="B46" s="721" t="s">
        <v>2497</v>
      </c>
      <c r="C46" s="722" t="s">
        <v>2293</v>
      </c>
      <c r="D46" s="437"/>
      <c r="E46" s="419"/>
      <c r="F46" s="419"/>
      <c r="G46" s="725"/>
      <c r="H46" s="730"/>
      <c r="I46" s="810"/>
      <c r="J46" s="723"/>
      <c r="K46" s="409"/>
      <c r="L46" s="409"/>
      <c r="M46" s="508"/>
    </row>
    <row r="47" spans="1:13" ht="10.5" customHeight="1">
      <c r="A47" s="721"/>
      <c r="B47" s="721"/>
      <c r="C47" s="722"/>
      <c r="D47" s="434"/>
      <c r="E47" s="723"/>
      <c r="F47" s="431"/>
      <c r="G47" s="423"/>
      <c r="H47" s="429"/>
      <c r="I47" s="409"/>
      <c r="J47" s="409"/>
      <c r="K47" s="409"/>
      <c r="L47" s="409"/>
      <c r="M47" s="508"/>
    </row>
    <row r="48" spans="1:13" ht="10.5" customHeight="1">
      <c r="A48" s="721">
        <v>24</v>
      </c>
      <c r="B48" s="721" t="s">
        <v>2572</v>
      </c>
      <c r="C48" s="722"/>
      <c r="D48" s="437"/>
      <c r="E48" s="724"/>
      <c r="F48" s="432"/>
      <c r="G48" s="810"/>
      <c r="H48" s="723"/>
      <c r="I48" s="409"/>
      <c r="J48" s="409"/>
      <c r="K48" s="409"/>
      <c r="L48" s="409"/>
      <c r="M48" s="508"/>
    </row>
    <row r="49" spans="1:13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18"/>
      <c r="K49" s="725">
        <v>58</v>
      </c>
      <c r="L49" s="725"/>
      <c r="M49" s="508" t="s">
        <v>2415</v>
      </c>
    </row>
    <row r="50" spans="1:13" ht="10.5" customHeight="1">
      <c r="A50" s="721">
        <v>25</v>
      </c>
      <c r="B50" s="721" t="s">
        <v>2498</v>
      </c>
      <c r="C50" s="722" t="s">
        <v>2385</v>
      </c>
      <c r="D50" s="437"/>
      <c r="E50" s="433"/>
      <c r="F50" s="433"/>
      <c r="G50" s="409"/>
      <c r="H50" s="409"/>
      <c r="I50" s="418"/>
      <c r="J50" s="418"/>
      <c r="K50" s="725"/>
      <c r="L50" s="725"/>
      <c r="M50" s="509"/>
    </row>
    <row r="51" spans="1:13" ht="10.5" customHeight="1">
      <c r="A51" s="721"/>
      <c r="B51" s="721"/>
      <c r="C51" s="722"/>
      <c r="D51" s="434"/>
      <c r="E51" s="723"/>
      <c r="F51" s="431"/>
      <c r="G51" s="423"/>
      <c r="H51" s="424"/>
      <c r="I51" s="409"/>
      <c r="J51" s="409"/>
      <c r="K51" s="409"/>
      <c r="L51" s="439"/>
      <c r="M51" s="508"/>
    </row>
    <row r="52" spans="1:13" ht="10.5" customHeight="1">
      <c r="A52" s="721">
        <v>26</v>
      </c>
      <c r="B52" s="721" t="s">
        <v>2572</v>
      </c>
      <c r="C52" s="722"/>
      <c r="D52" s="437"/>
      <c r="E52" s="724"/>
      <c r="F52" s="432"/>
      <c r="G52" s="426"/>
      <c r="H52" s="422"/>
      <c r="I52" s="409"/>
      <c r="J52" s="409"/>
      <c r="K52" s="409"/>
      <c r="L52" s="409"/>
      <c r="M52" s="508"/>
    </row>
    <row r="53" spans="1:13" ht="10.5" customHeight="1">
      <c r="A53" s="721"/>
      <c r="B53" s="721"/>
      <c r="C53" s="722"/>
      <c r="D53" s="434"/>
      <c r="E53" s="409"/>
      <c r="F53" s="409"/>
      <c r="G53" s="725">
        <v>15</v>
      </c>
      <c r="H53" s="730"/>
      <c r="I53" s="423"/>
      <c r="J53" s="424"/>
      <c r="K53" s="409"/>
      <c r="L53" s="409"/>
      <c r="M53" s="508"/>
    </row>
    <row r="54" spans="1:13" ht="10.5" customHeight="1">
      <c r="A54" s="721">
        <v>27</v>
      </c>
      <c r="B54" s="721" t="s">
        <v>2499</v>
      </c>
      <c r="C54" s="722" t="s">
        <v>2285</v>
      </c>
      <c r="D54" s="434"/>
      <c r="E54" s="419"/>
      <c r="F54" s="419"/>
      <c r="G54" s="725"/>
      <c r="H54" s="730"/>
      <c r="I54" s="810"/>
      <c r="J54" s="812"/>
      <c r="K54" s="409"/>
      <c r="L54" s="409"/>
      <c r="M54" s="508"/>
    </row>
    <row r="55" spans="1:13" ht="10.5" customHeight="1">
      <c r="A55" s="721"/>
      <c r="B55" s="721"/>
      <c r="C55" s="722"/>
      <c r="D55" s="435"/>
      <c r="E55" s="725"/>
      <c r="F55" s="422"/>
      <c r="G55" s="423"/>
      <c r="H55" s="429"/>
      <c r="I55" s="409"/>
      <c r="J55" s="427"/>
      <c r="K55" s="409"/>
      <c r="L55" s="409"/>
      <c r="M55" s="508"/>
    </row>
    <row r="56" spans="1:13" ht="10.5" customHeight="1">
      <c r="A56" s="721">
        <v>28</v>
      </c>
      <c r="B56" s="721" t="s">
        <v>2572</v>
      </c>
      <c r="C56" s="722"/>
      <c r="D56" s="437"/>
      <c r="E56" s="724"/>
      <c r="F56" s="425"/>
      <c r="G56" s="810"/>
      <c r="H56" s="723"/>
      <c r="I56" s="409"/>
      <c r="J56" s="427"/>
      <c r="K56" s="409"/>
      <c r="L56" s="409"/>
      <c r="M56" s="508"/>
    </row>
    <row r="57" spans="1:13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44</v>
      </c>
      <c r="J57" s="730"/>
      <c r="K57" s="423"/>
      <c r="L57" s="424"/>
      <c r="M57" s="508"/>
    </row>
    <row r="58" spans="1:12" ht="10.5" customHeight="1">
      <c r="A58" s="721">
        <v>29</v>
      </c>
      <c r="B58" s="721" t="s">
        <v>2500</v>
      </c>
      <c r="C58" s="722" t="s">
        <v>2291</v>
      </c>
      <c r="D58" s="437"/>
      <c r="E58" s="433"/>
      <c r="F58" s="433"/>
      <c r="G58" s="409"/>
      <c r="H58" s="409"/>
      <c r="I58" s="725"/>
      <c r="J58" s="730"/>
      <c r="K58" s="810"/>
      <c r="L58" s="723"/>
    </row>
    <row r="59" spans="1:12" ht="10.5" customHeight="1">
      <c r="A59" s="721"/>
      <c r="B59" s="721"/>
      <c r="C59" s="722"/>
      <c r="D59" s="434"/>
      <c r="E59" s="725"/>
      <c r="F59" s="422"/>
      <c r="G59" s="423"/>
      <c r="H59" s="424"/>
      <c r="I59" s="409"/>
      <c r="J59" s="427"/>
      <c r="K59" s="409"/>
      <c r="L59" s="409"/>
    </row>
    <row r="60" spans="1:12" ht="10.5" customHeight="1">
      <c r="A60" s="721">
        <v>30</v>
      </c>
      <c r="B60" s="721" t="s">
        <v>2572</v>
      </c>
      <c r="C60" s="722"/>
      <c r="D60" s="437"/>
      <c r="E60" s="724"/>
      <c r="F60" s="425"/>
      <c r="G60" s="810"/>
      <c r="H60" s="812"/>
      <c r="I60" s="409"/>
      <c r="J60" s="427"/>
      <c r="K60" s="409"/>
      <c r="L60" s="409"/>
    </row>
    <row r="61" spans="1:12" ht="10.5" customHeight="1">
      <c r="A61" s="721"/>
      <c r="B61" s="721"/>
      <c r="C61" s="722"/>
      <c r="D61" s="434"/>
      <c r="E61" s="409"/>
      <c r="F61" s="409"/>
      <c r="G61" s="725">
        <v>16</v>
      </c>
      <c r="H61" s="730"/>
      <c r="I61" s="423"/>
      <c r="J61" s="429"/>
      <c r="K61" s="409"/>
      <c r="L61" s="409"/>
    </row>
    <row r="62" spans="1:12" ht="10.5" customHeight="1">
      <c r="A62" s="721">
        <v>31</v>
      </c>
      <c r="B62" s="721" t="s">
        <v>2501</v>
      </c>
      <c r="C62" s="722" t="s">
        <v>2277</v>
      </c>
      <c r="D62" s="434"/>
      <c r="E62" s="409"/>
      <c r="F62" s="419"/>
      <c r="G62" s="725"/>
      <c r="H62" s="730"/>
      <c r="I62" s="810"/>
      <c r="J62" s="723"/>
      <c r="K62" s="409"/>
      <c r="L62" s="409"/>
    </row>
    <row r="63" spans="1:12" ht="10.5" customHeight="1">
      <c r="A63" s="721"/>
      <c r="B63" s="721"/>
      <c r="C63" s="722"/>
      <c r="D63" s="435"/>
      <c r="E63" s="723">
        <v>2</v>
      </c>
      <c r="F63" s="422"/>
      <c r="G63" s="423"/>
      <c r="H63" s="429"/>
      <c r="I63" s="409"/>
      <c r="J63" s="409"/>
      <c r="K63" s="409"/>
      <c r="L63" s="409"/>
    </row>
    <row r="64" spans="1:12" ht="10.5" customHeight="1">
      <c r="A64" s="721">
        <v>32</v>
      </c>
      <c r="B64" s="721" t="s">
        <v>2503</v>
      </c>
      <c r="C64" s="722" t="s">
        <v>2502</v>
      </c>
      <c r="D64" s="437"/>
      <c r="E64" s="724"/>
      <c r="F64" s="425"/>
      <c r="G64" s="810"/>
      <c r="H64" s="723"/>
      <c r="I64" s="409"/>
      <c r="J64" s="409"/>
      <c r="K64" s="409"/>
      <c r="L64" s="409"/>
    </row>
    <row r="65" spans="1:12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</row>
    <row r="66" spans="1:12" ht="10.5" customHeight="1">
      <c r="A66" s="721">
        <v>33</v>
      </c>
      <c r="B66" s="721" t="s">
        <v>2505</v>
      </c>
      <c r="C66" s="722" t="s">
        <v>2504</v>
      </c>
      <c r="D66" s="434"/>
      <c r="E66" s="419"/>
      <c r="F66" s="419"/>
      <c r="G66" s="409"/>
      <c r="H66" s="409"/>
      <c r="I66" s="409"/>
      <c r="J66" s="409"/>
      <c r="K66" s="409"/>
      <c r="L66" s="409"/>
    </row>
    <row r="67" spans="1:12" ht="10.5" customHeight="1">
      <c r="A67" s="721"/>
      <c r="B67" s="721"/>
      <c r="C67" s="722"/>
      <c r="D67" s="435"/>
      <c r="E67" s="725"/>
      <c r="F67" s="422"/>
      <c r="G67" s="423"/>
      <c r="H67" s="424"/>
      <c r="I67" s="409"/>
      <c r="J67" s="409"/>
      <c r="K67" s="409"/>
      <c r="L67" s="409"/>
    </row>
    <row r="68" spans="1:12" ht="10.5" customHeight="1">
      <c r="A68" s="721">
        <v>34</v>
      </c>
      <c r="B68" s="721" t="s">
        <v>2572</v>
      </c>
      <c r="C68" s="722"/>
      <c r="D68" s="437"/>
      <c r="E68" s="724"/>
      <c r="F68" s="425"/>
      <c r="G68" s="426"/>
      <c r="H68" s="422"/>
      <c r="I68" s="409"/>
      <c r="J68" s="409"/>
      <c r="K68" s="409"/>
      <c r="L68" s="409"/>
    </row>
    <row r="69" spans="1:12" ht="10.5" customHeight="1">
      <c r="A69" s="721"/>
      <c r="B69" s="721"/>
      <c r="C69" s="722"/>
      <c r="D69" s="434"/>
      <c r="E69" s="409"/>
      <c r="F69" s="409"/>
      <c r="G69" s="725">
        <v>17</v>
      </c>
      <c r="H69" s="730"/>
      <c r="I69" s="423"/>
      <c r="J69" s="424"/>
      <c r="K69" s="409"/>
      <c r="L69" s="409"/>
    </row>
    <row r="70" spans="1:12" ht="10.5" customHeight="1">
      <c r="A70" s="721">
        <v>35</v>
      </c>
      <c r="B70" s="721" t="s">
        <v>2507</v>
      </c>
      <c r="C70" s="722" t="s">
        <v>2506</v>
      </c>
      <c r="D70" s="437"/>
      <c r="E70" s="419"/>
      <c r="F70" s="419"/>
      <c r="G70" s="725"/>
      <c r="H70" s="730"/>
      <c r="I70" s="810"/>
      <c r="J70" s="812"/>
      <c r="K70" s="409"/>
      <c r="L70" s="409"/>
    </row>
    <row r="71" spans="1:12" ht="10.5" customHeight="1">
      <c r="A71" s="721"/>
      <c r="B71" s="721"/>
      <c r="C71" s="722"/>
      <c r="D71" s="434"/>
      <c r="E71" s="723"/>
      <c r="F71" s="431"/>
      <c r="G71" s="423"/>
      <c r="H71" s="429"/>
      <c r="I71" s="409"/>
      <c r="J71" s="427"/>
      <c r="K71" s="409"/>
      <c r="L71" s="409"/>
    </row>
    <row r="72" spans="1:12" ht="10.5" customHeight="1">
      <c r="A72" s="721">
        <v>36</v>
      </c>
      <c r="B72" s="721" t="s">
        <v>2572</v>
      </c>
      <c r="C72" s="722"/>
      <c r="D72" s="434"/>
      <c r="E72" s="724"/>
      <c r="F72" s="432"/>
      <c r="G72" s="426"/>
      <c r="H72" s="421"/>
      <c r="I72" s="409"/>
      <c r="J72" s="427"/>
      <c r="K72" s="409"/>
      <c r="L72" s="409"/>
    </row>
    <row r="73" spans="1:12" ht="10.5" customHeight="1">
      <c r="A73" s="721"/>
      <c r="B73" s="721"/>
      <c r="C73" s="722"/>
      <c r="D73" s="435"/>
      <c r="E73" s="409"/>
      <c r="F73" s="409"/>
      <c r="G73" s="409"/>
      <c r="H73" s="409"/>
      <c r="I73" s="725">
        <v>45</v>
      </c>
      <c r="J73" s="730"/>
      <c r="K73" s="423"/>
      <c r="L73" s="424"/>
    </row>
    <row r="74" spans="1:13" ht="10.5" customHeight="1">
      <c r="A74" s="721">
        <v>37</v>
      </c>
      <c r="B74" s="721" t="s">
        <v>2508</v>
      </c>
      <c r="C74" s="722" t="s">
        <v>2502</v>
      </c>
      <c r="D74" s="434"/>
      <c r="E74" s="419"/>
      <c r="F74" s="419"/>
      <c r="G74" s="409"/>
      <c r="H74" s="409"/>
      <c r="I74" s="725"/>
      <c r="J74" s="730"/>
      <c r="K74" s="810"/>
      <c r="L74" s="723"/>
      <c r="M74" s="508"/>
    </row>
    <row r="75" spans="1:13" ht="10.5" customHeight="1">
      <c r="A75" s="721"/>
      <c r="B75" s="721"/>
      <c r="C75" s="722"/>
      <c r="D75" s="435"/>
      <c r="E75" s="725"/>
      <c r="F75" s="422"/>
      <c r="G75" s="423"/>
      <c r="H75" s="424"/>
      <c r="I75" s="409"/>
      <c r="J75" s="427"/>
      <c r="K75" s="409"/>
      <c r="L75" s="409"/>
      <c r="M75" s="508"/>
    </row>
    <row r="76" spans="1:13" ht="10.5" customHeight="1">
      <c r="A76" s="721">
        <v>38</v>
      </c>
      <c r="B76" s="721" t="s">
        <v>2572</v>
      </c>
      <c r="C76" s="722"/>
      <c r="D76" s="437"/>
      <c r="E76" s="724"/>
      <c r="F76" s="425"/>
      <c r="G76" s="426"/>
      <c r="H76" s="422"/>
      <c r="I76" s="409"/>
      <c r="J76" s="427"/>
      <c r="K76" s="409"/>
      <c r="L76" s="409"/>
      <c r="M76" s="508"/>
    </row>
    <row r="77" spans="1:13" ht="10.5" customHeight="1">
      <c r="A77" s="721"/>
      <c r="B77" s="721"/>
      <c r="C77" s="722"/>
      <c r="D77" s="434"/>
      <c r="E77" s="409"/>
      <c r="F77" s="409"/>
      <c r="G77" s="725">
        <v>18</v>
      </c>
      <c r="H77" s="730"/>
      <c r="I77" s="423"/>
      <c r="J77" s="429"/>
      <c r="K77" s="409"/>
      <c r="L77" s="409"/>
      <c r="M77" s="508"/>
    </row>
    <row r="78" spans="1:13" ht="10.5" customHeight="1">
      <c r="A78" s="721">
        <v>39</v>
      </c>
      <c r="B78" s="721" t="s">
        <v>2509</v>
      </c>
      <c r="C78" s="722" t="s">
        <v>2465</v>
      </c>
      <c r="D78" s="437"/>
      <c r="E78" s="419"/>
      <c r="F78" s="419"/>
      <c r="G78" s="725"/>
      <c r="H78" s="730"/>
      <c r="I78" s="810"/>
      <c r="J78" s="723"/>
      <c r="K78" s="409"/>
      <c r="L78" s="409"/>
      <c r="M78" s="508"/>
    </row>
    <row r="79" spans="1:13" ht="10.5" customHeight="1">
      <c r="A79" s="721"/>
      <c r="B79" s="721"/>
      <c r="C79" s="722"/>
      <c r="D79" s="434"/>
      <c r="E79" s="723"/>
      <c r="F79" s="431"/>
      <c r="G79" s="423"/>
      <c r="H79" s="429"/>
      <c r="I79" s="409"/>
      <c r="J79" s="409"/>
      <c r="K79" s="409"/>
      <c r="L79" s="409"/>
      <c r="M79" s="508"/>
    </row>
    <row r="80" spans="1:13" ht="10.5" customHeight="1">
      <c r="A80" s="721">
        <v>40</v>
      </c>
      <c r="B80" s="721" t="s">
        <v>2572</v>
      </c>
      <c r="C80" s="722"/>
      <c r="D80" s="437"/>
      <c r="E80" s="724"/>
      <c r="F80" s="432"/>
      <c r="G80" s="426"/>
      <c r="H80" s="421"/>
      <c r="I80" s="409"/>
      <c r="J80" s="409"/>
      <c r="K80" s="409"/>
      <c r="L80" s="409"/>
      <c r="M80" s="508"/>
    </row>
    <row r="81" spans="1:13" ht="10.5" customHeight="1">
      <c r="A81" s="721"/>
      <c r="B81" s="721"/>
      <c r="C81" s="722"/>
      <c r="D81" s="408"/>
      <c r="E81" s="409"/>
      <c r="F81" s="409"/>
      <c r="G81" s="409"/>
      <c r="H81" s="409"/>
      <c r="I81" s="418"/>
      <c r="J81" s="418"/>
      <c r="K81" s="725">
        <v>59</v>
      </c>
      <c r="L81" s="725"/>
      <c r="M81" s="508" t="s">
        <v>2416</v>
      </c>
    </row>
    <row r="82" spans="1:13" ht="10.5" customHeight="1">
      <c r="A82" s="721">
        <v>41</v>
      </c>
      <c r="B82" s="721" t="s">
        <v>2510</v>
      </c>
      <c r="C82" s="722" t="s">
        <v>2329</v>
      </c>
      <c r="D82" s="437"/>
      <c r="E82" s="433"/>
      <c r="F82" s="433"/>
      <c r="G82" s="409"/>
      <c r="H82" s="409"/>
      <c r="I82" s="418"/>
      <c r="J82" s="418"/>
      <c r="K82" s="725"/>
      <c r="L82" s="725"/>
      <c r="M82" s="509"/>
    </row>
    <row r="83" spans="1:13" ht="10.5" customHeight="1">
      <c r="A83" s="721"/>
      <c r="B83" s="721"/>
      <c r="C83" s="722"/>
      <c r="D83" s="434"/>
      <c r="E83" s="723"/>
      <c r="F83" s="431"/>
      <c r="G83" s="423"/>
      <c r="H83" s="424"/>
      <c r="I83" s="409"/>
      <c r="J83" s="409"/>
      <c r="K83" s="409"/>
      <c r="L83" s="439"/>
      <c r="M83" s="508"/>
    </row>
    <row r="84" spans="1:13" ht="10.5" customHeight="1">
      <c r="A84" s="721">
        <v>42</v>
      </c>
      <c r="B84" s="721" t="s">
        <v>2572</v>
      </c>
      <c r="C84" s="722"/>
      <c r="D84" s="437"/>
      <c r="E84" s="724"/>
      <c r="F84" s="432"/>
      <c r="G84" s="426"/>
      <c r="H84" s="422"/>
      <c r="I84" s="409"/>
      <c r="J84" s="409"/>
      <c r="K84" s="409"/>
      <c r="L84" s="409"/>
      <c r="M84" s="508"/>
    </row>
    <row r="85" spans="1:13" ht="10.5" customHeight="1">
      <c r="A85" s="721"/>
      <c r="B85" s="721"/>
      <c r="C85" s="722"/>
      <c r="D85" s="434"/>
      <c r="E85" s="409"/>
      <c r="F85" s="409"/>
      <c r="G85" s="725">
        <v>19</v>
      </c>
      <c r="H85" s="730"/>
      <c r="I85" s="423"/>
      <c r="J85" s="424"/>
      <c r="K85" s="409"/>
      <c r="L85" s="409"/>
      <c r="M85" s="508"/>
    </row>
    <row r="86" spans="1:13" ht="10.5" customHeight="1">
      <c r="A86" s="721">
        <v>43</v>
      </c>
      <c r="B86" s="721" t="s">
        <v>2511</v>
      </c>
      <c r="C86" s="722" t="s">
        <v>2305</v>
      </c>
      <c r="D86" s="434"/>
      <c r="E86" s="419"/>
      <c r="F86" s="419"/>
      <c r="G86" s="725"/>
      <c r="H86" s="730"/>
      <c r="I86" s="810"/>
      <c r="J86" s="812"/>
      <c r="K86" s="409"/>
      <c r="L86" s="409"/>
      <c r="M86" s="508"/>
    </row>
    <row r="87" spans="1:13" ht="10.5" customHeight="1">
      <c r="A87" s="721"/>
      <c r="B87" s="721"/>
      <c r="C87" s="722"/>
      <c r="D87" s="435"/>
      <c r="E87" s="723"/>
      <c r="F87" s="431"/>
      <c r="G87" s="423"/>
      <c r="H87" s="429"/>
      <c r="I87" s="409"/>
      <c r="J87" s="427"/>
      <c r="K87" s="409"/>
      <c r="L87" s="409"/>
      <c r="M87" s="508"/>
    </row>
    <row r="88" spans="1:13" ht="10.5" customHeight="1">
      <c r="A88" s="721">
        <v>44</v>
      </c>
      <c r="B88" s="721" t="s">
        <v>2572</v>
      </c>
      <c r="C88" s="722"/>
      <c r="D88" s="437"/>
      <c r="E88" s="724"/>
      <c r="F88" s="432"/>
      <c r="G88" s="426"/>
      <c r="H88" s="421"/>
      <c r="I88" s="409"/>
      <c r="J88" s="427"/>
      <c r="K88" s="409"/>
      <c r="L88" s="409"/>
      <c r="M88" s="508"/>
    </row>
    <row r="89" spans="1:13" ht="10.5" customHeight="1">
      <c r="A89" s="721"/>
      <c r="B89" s="721"/>
      <c r="C89" s="722"/>
      <c r="D89" s="434"/>
      <c r="E89" s="409"/>
      <c r="F89" s="409"/>
      <c r="G89" s="409"/>
      <c r="H89" s="409"/>
      <c r="I89" s="725">
        <v>46</v>
      </c>
      <c r="J89" s="730"/>
      <c r="K89" s="440"/>
      <c r="L89" s="419"/>
      <c r="M89" s="508"/>
    </row>
    <row r="90" spans="1:12" ht="10.5" customHeight="1">
      <c r="A90" s="721">
        <v>45</v>
      </c>
      <c r="B90" s="721" t="s">
        <v>2512</v>
      </c>
      <c r="C90" s="722" t="s">
        <v>2315</v>
      </c>
      <c r="D90" s="437"/>
      <c r="E90" s="433"/>
      <c r="F90" s="433"/>
      <c r="G90" s="409"/>
      <c r="H90" s="409"/>
      <c r="I90" s="725"/>
      <c r="J90" s="730"/>
      <c r="K90" s="441"/>
      <c r="L90" s="436"/>
    </row>
    <row r="91" spans="1:12" ht="10.5" customHeight="1">
      <c r="A91" s="721"/>
      <c r="B91" s="721"/>
      <c r="C91" s="722"/>
      <c r="D91" s="434"/>
      <c r="E91" s="723"/>
      <c r="F91" s="431"/>
      <c r="G91" s="423"/>
      <c r="H91" s="424"/>
      <c r="I91" s="409"/>
      <c r="J91" s="427"/>
      <c r="K91" s="811"/>
      <c r="L91" s="725"/>
    </row>
    <row r="92" spans="1:12" ht="10.5" customHeight="1">
      <c r="A92" s="721">
        <v>46</v>
      </c>
      <c r="B92" s="721" t="s">
        <v>2572</v>
      </c>
      <c r="C92" s="722"/>
      <c r="D92" s="437"/>
      <c r="E92" s="724"/>
      <c r="F92" s="432"/>
      <c r="G92" s="426"/>
      <c r="H92" s="422"/>
      <c r="I92" s="409"/>
      <c r="J92" s="427"/>
      <c r="K92" s="409"/>
      <c r="L92" s="409"/>
    </row>
    <row r="93" spans="1:12" ht="10.5" customHeight="1">
      <c r="A93" s="721"/>
      <c r="B93" s="721"/>
      <c r="C93" s="722"/>
      <c r="D93" s="434"/>
      <c r="E93" s="409"/>
      <c r="F93" s="409"/>
      <c r="G93" s="725">
        <v>20</v>
      </c>
      <c r="H93" s="730"/>
      <c r="I93" s="428"/>
      <c r="J93" s="429"/>
      <c r="K93" s="409"/>
      <c r="L93" s="409"/>
    </row>
    <row r="94" spans="1:12" ht="10.5" customHeight="1">
      <c r="A94" s="721">
        <v>47</v>
      </c>
      <c r="B94" s="721" t="s">
        <v>2513</v>
      </c>
      <c r="C94" s="722" t="s">
        <v>2287</v>
      </c>
      <c r="D94" s="434"/>
      <c r="E94" s="419"/>
      <c r="F94" s="419"/>
      <c r="G94" s="725"/>
      <c r="H94" s="730"/>
      <c r="I94" s="810"/>
      <c r="J94" s="723"/>
      <c r="K94" s="409"/>
      <c r="L94" s="409"/>
    </row>
    <row r="95" spans="1:12" ht="10.5" customHeight="1">
      <c r="A95" s="721"/>
      <c r="B95" s="721"/>
      <c r="C95" s="722"/>
      <c r="D95" s="435"/>
      <c r="E95" s="725">
        <v>3</v>
      </c>
      <c r="F95" s="422"/>
      <c r="G95" s="428"/>
      <c r="H95" s="429"/>
      <c r="I95" s="409"/>
      <c r="J95" s="409"/>
      <c r="K95" s="409"/>
      <c r="L95" s="409"/>
    </row>
    <row r="96" spans="1:13" ht="10.5" customHeight="1">
      <c r="A96" s="721">
        <v>48</v>
      </c>
      <c r="B96" s="721" t="s">
        <v>2514</v>
      </c>
      <c r="C96" s="722" t="s">
        <v>2295</v>
      </c>
      <c r="D96" s="437"/>
      <c r="E96" s="724"/>
      <c r="F96" s="425"/>
      <c r="G96" s="426"/>
      <c r="H96" s="421"/>
      <c r="I96" s="409"/>
      <c r="J96" s="409"/>
      <c r="K96" s="409"/>
      <c r="L96" s="409"/>
      <c r="M96" s="805"/>
    </row>
    <row r="97" spans="1:13" ht="10.5" customHeight="1">
      <c r="A97" s="721"/>
      <c r="B97" s="721"/>
      <c r="C97" s="722"/>
      <c r="D97" s="434"/>
      <c r="E97" s="408"/>
      <c r="F97" s="408"/>
      <c r="G97" s="408"/>
      <c r="H97" s="408"/>
      <c r="I97" s="408"/>
      <c r="J97" s="408"/>
      <c r="K97" s="408"/>
      <c r="L97" s="408"/>
      <c r="M97" s="805"/>
    </row>
    <row r="98" spans="1:12" ht="10.5" customHeight="1">
      <c r="A98" s="721">
        <v>49</v>
      </c>
      <c r="B98" s="721" t="s">
        <v>2516</v>
      </c>
      <c r="C98" s="722" t="s">
        <v>2515</v>
      </c>
      <c r="D98" s="434"/>
      <c r="E98" s="419"/>
      <c r="F98" s="419"/>
      <c r="G98" s="409"/>
      <c r="H98" s="409"/>
      <c r="I98" s="409"/>
      <c r="J98" s="409"/>
      <c r="K98" s="409"/>
      <c r="L98" s="409"/>
    </row>
    <row r="99" spans="1:12" ht="10.5" customHeight="1">
      <c r="A99" s="721"/>
      <c r="B99" s="721"/>
      <c r="C99" s="722"/>
      <c r="D99" s="435"/>
      <c r="E99" s="725"/>
      <c r="F99" s="422"/>
      <c r="G99" s="423"/>
      <c r="H99" s="424"/>
      <c r="I99" s="409"/>
      <c r="J99" s="409"/>
      <c r="K99" s="409"/>
      <c r="L99" s="409"/>
    </row>
    <row r="100" spans="1:12" ht="10.5" customHeight="1">
      <c r="A100" s="721">
        <v>50</v>
      </c>
      <c r="B100" s="721" t="s">
        <v>2572</v>
      </c>
      <c r="C100" s="722"/>
      <c r="D100" s="437"/>
      <c r="E100" s="724"/>
      <c r="F100" s="425"/>
      <c r="G100" s="810"/>
      <c r="H100" s="812"/>
      <c r="I100" s="409"/>
      <c r="J100" s="409"/>
      <c r="K100" s="409"/>
      <c r="L100" s="409"/>
    </row>
    <row r="101" spans="1:12" ht="10.5" customHeight="1">
      <c r="A101" s="721"/>
      <c r="B101" s="721"/>
      <c r="C101" s="722"/>
      <c r="D101" s="434"/>
      <c r="E101" s="409"/>
      <c r="F101" s="409"/>
      <c r="G101" s="725">
        <v>21</v>
      </c>
      <c r="H101" s="730"/>
      <c r="I101" s="423"/>
      <c r="J101" s="424"/>
      <c r="K101" s="409"/>
      <c r="L101" s="409"/>
    </row>
    <row r="102" spans="1:12" ht="10.5" customHeight="1">
      <c r="A102" s="721">
        <v>51</v>
      </c>
      <c r="B102" s="721" t="s">
        <v>2518</v>
      </c>
      <c r="C102" s="722" t="s">
        <v>2517</v>
      </c>
      <c r="D102" s="437"/>
      <c r="E102" s="419"/>
      <c r="F102" s="419"/>
      <c r="G102" s="725"/>
      <c r="H102" s="730"/>
      <c r="I102" s="810"/>
      <c r="J102" s="812"/>
      <c r="K102" s="409"/>
      <c r="L102" s="409"/>
    </row>
    <row r="103" spans="1:12" ht="10.5" customHeight="1">
      <c r="A103" s="721"/>
      <c r="B103" s="721"/>
      <c r="C103" s="722"/>
      <c r="D103" s="434"/>
      <c r="E103" s="723"/>
      <c r="F103" s="431"/>
      <c r="G103" s="423"/>
      <c r="H103" s="429"/>
      <c r="I103" s="409"/>
      <c r="J103" s="427"/>
      <c r="K103" s="409"/>
      <c r="L103" s="409"/>
    </row>
    <row r="104" spans="1:12" ht="10.5" customHeight="1">
      <c r="A104" s="721">
        <v>52</v>
      </c>
      <c r="B104" s="721" t="s">
        <v>2572</v>
      </c>
      <c r="C104" s="722"/>
      <c r="D104" s="434"/>
      <c r="E104" s="724"/>
      <c r="F104" s="432"/>
      <c r="G104" s="810"/>
      <c r="H104" s="723"/>
      <c r="I104" s="409"/>
      <c r="J104" s="427"/>
      <c r="K104" s="409"/>
      <c r="L104" s="409"/>
    </row>
    <row r="105" spans="1:12" ht="10.5" customHeight="1">
      <c r="A105" s="721"/>
      <c r="B105" s="721"/>
      <c r="C105" s="722"/>
      <c r="D105" s="435"/>
      <c r="E105" s="409"/>
      <c r="F105" s="409"/>
      <c r="G105" s="409"/>
      <c r="H105" s="409"/>
      <c r="I105" s="725">
        <v>47</v>
      </c>
      <c r="J105" s="730"/>
      <c r="K105" s="423"/>
      <c r="L105" s="424"/>
    </row>
    <row r="106" spans="1:13" ht="10.5" customHeight="1">
      <c r="A106" s="721">
        <v>53</v>
      </c>
      <c r="B106" s="721" t="s">
        <v>2519</v>
      </c>
      <c r="C106" s="722" t="s">
        <v>2502</v>
      </c>
      <c r="D106" s="434"/>
      <c r="E106" s="419"/>
      <c r="F106" s="419"/>
      <c r="G106" s="409"/>
      <c r="H106" s="409"/>
      <c r="I106" s="725"/>
      <c r="J106" s="730"/>
      <c r="K106" s="810"/>
      <c r="L106" s="723"/>
      <c r="M106" s="508"/>
    </row>
    <row r="107" spans="1:13" ht="10.5" customHeight="1">
      <c r="A107" s="721"/>
      <c r="B107" s="721"/>
      <c r="C107" s="722"/>
      <c r="D107" s="435"/>
      <c r="E107" s="725"/>
      <c r="F107" s="422"/>
      <c r="G107" s="423"/>
      <c r="H107" s="424"/>
      <c r="I107" s="409"/>
      <c r="J107" s="427"/>
      <c r="K107" s="409"/>
      <c r="L107" s="409"/>
      <c r="M107" s="508"/>
    </row>
    <row r="108" spans="1:13" ht="10.5" customHeight="1">
      <c r="A108" s="721">
        <v>54</v>
      </c>
      <c r="B108" s="721" t="s">
        <v>2572</v>
      </c>
      <c r="C108" s="722"/>
      <c r="D108" s="437"/>
      <c r="E108" s="724"/>
      <c r="F108" s="425"/>
      <c r="G108" s="810"/>
      <c r="H108" s="812"/>
      <c r="I108" s="409"/>
      <c r="J108" s="427"/>
      <c r="K108" s="409"/>
      <c r="L108" s="409"/>
      <c r="M108" s="508"/>
    </row>
    <row r="109" spans="1:13" ht="10.5" customHeight="1">
      <c r="A109" s="721"/>
      <c r="B109" s="721"/>
      <c r="C109" s="722"/>
      <c r="D109" s="434"/>
      <c r="E109" s="409"/>
      <c r="F109" s="409"/>
      <c r="G109" s="725">
        <v>22</v>
      </c>
      <c r="H109" s="730"/>
      <c r="I109" s="423"/>
      <c r="J109" s="429"/>
      <c r="K109" s="409"/>
      <c r="L109" s="409"/>
      <c r="M109" s="508"/>
    </row>
    <row r="110" spans="1:13" ht="10.5" customHeight="1">
      <c r="A110" s="721">
        <v>55</v>
      </c>
      <c r="B110" s="721" t="s">
        <v>2521</v>
      </c>
      <c r="C110" s="722" t="s">
        <v>2520</v>
      </c>
      <c r="D110" s="437"/>
      <c r="E110" s="419"/>
      <c r="F110" s="419"/>
      <c r="G110" s="725"/>
      <c r="H110" s="730"/>
      <c r="I110" s="810"/>
      <c r="J110" s="723"/>
      <c r="K110" s="409"/>
      <c r="L110" s="409"/>
      <c r="M110" s="508"/>
    </row>
    <row r="111" spans="1:13" ht="10.5" customHeight="1">
      <c r="A111" s="721"/>
      <c r="B111" s="721"/>
      <c r="C111" s="722"/>
      <c r="D111" s="434"/>
      <c r="E111" s="723"/>
      <c r="F111" s="431"/>
      <c r="G111" s="423"/>
      <c r="H111" s="429"/>
      <c r="I111" s="409"/>
      <c r="J111" s="409"/>
      <c r="K111" s="409"/>
      <c r="L111" s="409"/>
      <c r="M111" s="508"/>
    </row>
    <row r="112" spans="1:13" ht="10.5" customHeight="1">
      <c r="A112" s="721">
        <v>56</v>
      </c>
      <c r="B112" s="721" t="s">
        <v>2572</v>
      </c>
      <c r="C112" s="722"/>
      <c r="D112" s="437"/>
      <c r="E112" s="724"/>
      <c r="F112" s="432"/>
      <c r="G112" s="810"/>
      <c r="H112" s="723"/>
      <c r="I112" s="409"/>
      <c r="J112" s="409"/>
      <c r="K112" s="409"/>
      <c r="L112" s="409"/>
      <c r="M112" s="508"/>
    </row>
    <row r="113" spans="1:13" ht="10.5" customHeight="1">
      <c r="A113" s="721"/>
      <c r="B113" s="721"/>
      <c r="C113" s="722"/>
      <c r="D113" s="408"/>
      <c r="E113" s="409"/>
      <c r="F113" s="409"/>
      <c r="G113" s="409"/>
      <c r="H113" s="409"/>
      <c r="I113" s="418"/>
      <c r="J113" s="418"/>
      <c r="K113" s="725">
        <v>60</v>
      </c>
      <c r="L113" s="725"/>
      <c r="M113" s="508" t="s">
        <v>2417</v>
      </c>
    </row>
    <row r="114" spans="1:13" ht="10.5" customHeight="1">
      <c r="A114" s="721">
        <v>57</v>
      </c>
      <c r="B114" s="721" t="s">
        <v>2522</v>
      </c>
      <c r="C114" s="722" t="s">
        <v>2329</v>
      </c>
      <c r="D114" s="437"/>
      <c r="E114" s="433"/>
      <c r="F114" s="433"/>
      <c r="G114" s="409"/>
      <c r="H114" s="409"/>
      <c r="I114" s="418"/>
      <c r="J114" s="418"/>
      <c r="K114" s="725"/>
      <c r="L114" s="725"/>
      <c r="M114" s="509"/>
    </row>
    <row r="115" spans="1:13" ht="10.5" customHeight="1">
      <c r="A115" s="721"/>
      <c r="B115" s="721"/>
      <c r="C115" s="722"/>
      <c r="D115" s="434"/>
      <c r="E115" s="723"/>
      <c r="F115" s="431"/>
      <c r="G115" s="423"/>
      <c r="H115" s="424"/>
      <c r="I115" s="409"/>
      <c r="J115" s="409"/>
      <c r="K115" s="409"/>
      <c r="L115" s="439"/>
      <c r="M115" s="508"/>
    </row>
    <row r="116" spans="1:13" ht="10.5" customHeight="1">
      <c r="A116" s="721">
        <v>58</v>
      </c>
      <c r="B116" s="721" t="s">
        <v>2572</v>
      </c>
      <c r="C116" s="722"/>
      <c r="D116" s="437"/>
      <c r="E116" s="724"/>
      <c r="F116" s="432"/>
      <c r="G116" s="810"/>
      <c r="H116" s="812"/>
      <c r="I116" s="409"/>
      <c r="J116" s="409"/>
      <c r="K116" s="409"/>
      <c r="L116" s="409"/>
      <c r="M116" s="508"/>
    </row>
    <row r="117" spans="1:13" ht="10.5" customHeight="1">
      <c r="A117" s="721"/>
      <c r="B117" s="721"/>
      <c r="C117" s="722"/>
      <c r="D117" s="434"/>
      <c r="E117" s="409"/>
      <c r="F117" s="409"/>
      <c r="G117" s="725">
        <v>23</v>
      </c>
      <c r="H117" s="730"/>
      <c r="I117" s="423"/>
      <c r="J117" s="424"/>
      <c r="K117" s="409"/>
      <c r="L117" s="409"/>
      <c r="M117" s="508"/>
    </row>
    <row r="118" spans="1:13" ht="10.5" customHeight="1">
      <c r="A118" s="721">
        <v>59</v>
      </c>
      <c r="B118" s="721" t="s">
        <v>2523</v>
      </c>
      <c r="C118" s="722" t="s">
        <v>2293</v>
      </c>
      <c r="D118" s="434"/>
      <c r="E118" s="419"/>
      <c r="F118" s="419"/>
      <c r="G118" s="725"/>
      <c r="H118" s="730"/>
      <c r="I118" s="810"/>
      <c r="J118" s="812"/>
      <c r="K118" s="409"/>
      <c r="L118" s="409"/>
      <c r="M118" s="508"/>
    </row>
    <row r="119" spans="1:13" ht="10.5" customHeight="1">
      <c r="A119" s="721"/>
      <c r="B119" s="721"/>
      <c r="C119" s="722"/>
      <c r="D119" s="435"/>
      <c r="E119" s="723"/>
      <c r="F119" s="431"/>
      <c r="G119" s="423"/>
      <c r="H119" s="429"/>
      <c r="I119" s="409"/>
      <c r="J119" s="427"/>
      <c r="K119" s="409"/>
      <c r="L119" s="409"/>
      <c r="M119" s="508"/>
    </row>
    <row r="120" spans="1:13" ht="10.5" customHeight="1">
      <c r="A120" s="721">
        <v>60</v>
      </c>
      <c r="B120" s="721" t="s">
        <v>2572</v>
      </c>
      <c r="C120" s="722"/>
      <c r="D120" s="437"/>
      <c r="E120" s="724"/>
      <c r="F120" s="432"/>
      <c r="G120" s="810"/>
      <c r="H120" s="723"/>
      <c r="I120" s="409"/>
      <c r="J120" s="427"/>
      <c r="K120" s="409"/>
      <c r="L120" s="409"/>
      <c r="M120" s="508"/>
    </row>
    <row r="121" spans="1:13" ht="10.5" customHeight="1">
      <c r="A121" s="721"/>
      <c r="B121" s="721"/>
      <c r="C121" s="722"/>
      <c r="D121" s="434"/>
      <c r="E121" s="409"/>
      <c r="F121" s="409"/>
      <c r="G121" s="409"/>
      <c r="H121" s="409"/>
      <c r="I121" s="725">
        <v>48</v>
      </c>
      <c r="J121" s="730"/>
      <c r="K121" s="440"/>
      <c r="L121" s="419"/>
      <c r="M121" s="508"/>
    </row>
    <row r="122" spans="1:12" ht="10.5" customHeight="1">
      <c r="A122" s="721">
        <v>61</v>
      </c>
      <c r="B122" s="721" t="s">
        <v>2525</v>
      </c>
      <c r="C122" s="722" t="s">
        <v>2524</v>
      </c>
      <c r="D122" s="437"/>
      <c r="E122" s="433"/>
      <c r="F122" s="433"/>
      <c r="G122" s="409"/>
      <c r="H122" s="409"/>
      <c r="I122" s="725"/>
      <c r="J122" s="730"/>
      <c r="K122" s="441"/>
      <c r="L122" s="436"/>
    </row>
    <row r="123" spans="1:12" ht="10.5" customHeight="1">
      <c r="A123" s="721"/>
      <c r="B123" s="721"/>
      <c r="C123" s="722"/>
      <c r="D123" s="434"/>
      <c r="E123" s="723"/>
      <c r="F123" s="431"/>
      <c r="G123" s="423"/>
      <c r="H123" s="424"/>
      <c r="I123" s="409"/>
      <c r="J123" s="427"/>
      <c r="K123" s="811"/>
      <c r="L123" s="725"/>
    </row>
    <row r="124" spans="1:12" ht="10.5" customHeight="1">
      <c r="A124" s="721">
        <v>62</v>
      </c>
      <c r="B124" s="721" t="s">
        <v>2572</v>
      </c>
      <c r="C124" s="722"/>
      <c r="D124" s="437"/>
      <c r="E124" s="724"/>
      <c r="F124" s="432"/>
      <c r="G124" s="810"/>
      <c r="H124" s="812"/>
      <c r="I124" s="409"/>
      <c r="J124" s="427"/>
      <c r="K124" s="409"/>
      <c r="L124" s="409"/>
    </row>
    <row r="125" spans="1:12" ht="10.5" customHeight="1">
      <c r="A125" s="721"/>
      <c r="B125" s="721"/>
      <c r="C125" s="722"/>
      <c r="D125" s="434"/>
      <c r="E125" s="409"/>
      <c r="F125" s="409"/>
      <c r="G125" s="725">
        <v>24</v>
      </c>
      <c r="H125" s="730"/>
      <c r="I125" s="428"/>
      <c r="J125" s="429"/>
      <c r="K125" s="409"/>
      <c r="L125" s="409"/>
    </row>
    <row r="126" spans="1:12" ht="10.5" customHeight="1">
      <c r="A126" s="721">
        <v>63</v>
      </c>
      <c r="B126" s="721" t="s">
        <v>2526</v>
      </c>
      <c r="C126" s="722" t="s">
        <v>2311</v>
      </c>
      <c r="D126" s="434"/>
      <c r="E126" s="419"/>
      <c r="F126" s="419"/>
      <c r="G126" s="725"/>
      <c r="H126" s="730"/>
      <c r="I126" s="426"/>
      <c r="J126" s="421"/>
      <c r="K126" s="409"/>
      <c r="L126" s="409"/>
    </row>
    <row r="127" spans="1:12" ht="10.5" customHeight="1">
      <c r="A127" s="721"/>
      <c r="B127" s="721"/>
      <c r="C127" s="722"/>
      <c r="D127" s="435"/>
      <c r="E127" s="725">
        <v>4</v>
      </c>
      <c r="F127" s="422"/>
      <c r="G127" s="428"/>
      <c r="H127" s="429"/>
      <c r="I127" s="409"/>
      <c r="J127" s="409"/>
      <c r="K127" s="409"/>
      <c r="L127" s="409"/>
    </row>
    <row r="128" spans="1:12" ht="10.5" customHeight="1">
      <c r="A128" s="721">
        <v>64</v>
      </c>
      <c r="B128" s="721" t="s">
        <v>2528</v>
      </c>
      <c r="C128" s="722" t="s">
        <v>2527</v>
      </c>
      <c r="D128" s="437"/>
      <c r="E128" s="724"/>
      <c r="F128" s="425"/>
      <c r="G128" s="810"/>
      <c r="H128" s="723"/>
      <c r="I128" s="409"/>
      <c r="J128" s="409"/>
      <c r="K128" s="409"/>
      <c r="L128" s="409"/>
    </row>
    <row r="129" spans="1:12" ht="10.5" customHeight="1">
      <c r="A129" s="721"/>
      <c r="B129" s="721"/>
      <c r="C129" s="722"/>
      <c r="D129" s="434"/>
      <c r="E129" s="408"/>
      <c r="F129" s="408"/>
      <c r="G129" s="408"/>
      <c r="H129" s="408"/>
      <c r="I129" s="408"/>
      <c r="J129" s="408"/>
      <c r="K129" s="408"/>
      <c r="L129" s="408"/>
    </row>
    <row r="130" spans="1:12" ht="10.5" customHeight="1">
      <c r="A130" s="721">
        <v>65</v>
      </c>
      <c r="B130" s="721" t="s">
        <v>2529</v>
      </c>
      <c r="C130" s="722" t="s">
        <v>2329</v>
      </c>
      <c r="D130" s="418"/>
      <c r="E130" s="419"/>
      <c r="F130" s="419"/>
      <c r="G130" s="409"/>
      <c r="H130" s="409"/>
      <c r="I130" s="409"/>
      <c r="J130" s="409"/>
      <c r="K130" s="409"/>
      <c r="L130" s="409"/>
    </row>
    <row r="131" spans="1:12" ht="10.5" customHeight="1">
      <c r="A131" s="721"/>
      <c r="B131" s="721"/>
      <c r="C131" s="722"/>
      <c r="D131" s="421"/>
      <c r="E131" s="723">
        <v>5</v>
      </c>
      <c r="F131" s="431"/>
      <c r="G131" s="423"/>
      <c r="H131" s="424"/>
      <c r="I131" s="409"/>
      <c r="J131" s="409"/>
      <c r="K131" s="409"/>
      <c r="L131" s="409"/>
    </row>
    <row r="132" spans="1:12" ht="10.5" customHeight="1">
      <c r="A132" s="721">
        <v>66</v>
      </c>
      <c r="B132" s="721" t="s">
        <v>2531</v>
      </c>
      <c r="C132" s="722" t="s">
        <v>2530</v>
      </c>
      <c r="D132" s="419"/>
      <c r="E132" s="724"/>
      <c r="F132" s="432"/>
      <c r="G132" s="426"/>
      <c r="H132" s="422"/>
      <c r="I132" s="409"/>
      <c r="J132" s="409"/>
      <c r="K132" s="409"/>
      <c r="L132" s="409"/>
    </row>
    <row r="133" spans="1:12" ht="10.5" customHeight="1">
      <c r="A133" s="721"/>
      <c r="B133" s="721"/>
      <c r="C133" s="722"/>
      <c r="D133" s="418"/>
      <c r="E133" s="409"/>
      <c r="F133" s="409"/>
      <c r="G133" s="725">
        <v>25</v>
      </c>
      <c r="H133" s="730"/>
      <c r="I133" s="423"/>
      <c r="J133" s="424"/>
      <c r="K133" s="409"/>
      <c r="L133" s="409"/>
    </row>
    <row r="134" spans="1:12" ht="10.5" customHeight="1">
      <c r="A134" s="721">
        <v>67</v>
      </c>
      <c r="B134" s="721" t="s">
        <v>2572</v>
      </c>
      <c r="C134" s="722"/>
      <c r="D134" s="419"/>
      <c r="E134" s="419"/>
      <c r="F134" s="419"/>
      <c r="G134" s="725"/>
      <c r="H134" s="730"/>
      <c r="I134" s="810"/>
      <c r="J134" s="812"/>
      <c r="K134" s="409"/>
      <c r="L134" s="409"/>
    </row>
    <row r="135" spans="1:12" ht="10.5" customHeight="1">
      <c r="A135" s="721"/>
      <c r="B135" s="721"/>
      <c r="C135" s="722"/>
      <c r="D135" s="418"/>
      <c r="E135" s="723"/>
      <c r="F135" s="431"/>
      <c r="G135" s="428"/>
      <c r="H135" s="429"/>
      <c r="I135" s="430"/>
      <c r="J135" s="427"/>
      <c r="K135" s="409"/>
      <c r="L135" s="409"/>
    </row>
    <row r="136" spans="1:12" ht="10.5" customHeight="1">
      <c r="A136" s="721">
        <v>68</v>
      </c>
      <c r="B136" s="721" t="s">
        <v>2533</v>
      </c>
      <c r="C136" s="722" t="s">
        <v>2532</v>
      </c>
      <c r="D136" s="418"/>
      <c r="E136" s="724"/>
      <c r="F136" s="432"/>
      <c r="G136" s="426"/>
      <c r="H136" s="421"/>
      <c r="I136" s="409"/>
      <c r="J136" s="427"/>
      <c r="K136" s="409"/>
      <c r="L136" s="409"/>
    </row>
    <row r="137" spans="1:12" ht="10.5" customHeight="1">
      <c r="A137" s="721"/>
      <c r="B137" s="721"/>
      <c r="C137" s="722"/>
      <c r="D137" s="421"/>
      <c r="E137" s="409"/>
      <c r="F137" s="409"/>
      <c r="G137" s="409"/>
      <c r="H137" s="409"/>
      <c r="I137" s="725">
        <v>49</v>
      </c>
      <c r="J137" s="730"/>
      <c r="K137" s="423"/>
      <c r="L137" s="424"/>
    </row>
    <row r="138" spans="1:13" ht="10.5" customHeight="1">
      <c r="A138" s="721">
        <v>69</v>
      </c>
      <c r="B138" s="721" t="s">
        <v>2572</v>
      </c>
      <c r="C138" s="722"/>
      <c r="D138" s="418"/>
      <c r="E138" s="419"/>
      <c r="F138" s="419"/>
      <c r="G138" s="409"/>
      <c r="H138" s="409"/>
      <c r="I138" s="725"/>
      <c r="J138" s="730"/>
      <c r="K138" s="810"/>
      <c r="L138" s="723"/>
      <c r="M138" s="508"/>
    </row>
    <row r="139" spans="1:13" ht="10.5" customHeight="1">
      <c r="A139" s="721"/>
      <c r="B139" s="721"/>
      <c r="C139" s="722"/>
      <c r="D139" s="421"/>
      <c r="E139" s="723"/>
      <c r="F139" s="431"/>
      <c r="G139" s="423"/>
      <c r="H139" s="424"/>
      <c r="I139" s="409"/>
      <c r="J139" s="427"/>
      <c r="K139" s="409"/>
      <c r="L139" s="409"/>
      <c r="M139" s="508"/>
    </row>
    <row r="140" spans="1:13" ht="10.5" customHeight="1">
      <c r="A140" s="721">
        <v>70</v>
      </c>
      <c r="B140" s="721" t="s">
        <v>2534</v>
      </c>
      <c r="C140" s="722" t="s">
        <v>2287</v>
      </c>
      <c r="D140" s="419"/>
      <c r="E140" s="724"/>
      <c r="F140" s="432"/>
      <c r="G140" s="426"/>
      <c r="H140" s="422"/>
      <c r="I140" s="409"/>
      <c r="J140" s="427"/>
      <c r="K140" s="409"/>
      <c r="L140" s="409"/>
      <c r="M140" s="508"/>
    </row>
    <row r="141" spans="1:13" ht="10.5" customHeight="1">
      <c r="A141" s="721"/>
      <c r="B141" s="721"/>
      <c r="C141" s="722"/>
      <c r="D141" s="418"/>
      <c r="E141" s="409"/>
      <c r="F141" s="409"/>
      <c r="G141" s="725">
        <v>26</v>
      </c>
      <c r="H141" s="730"/>
      <c r="I141" s="428"/>
      <c r="J141" s="429"/>
      <c r="K141" s="409"/>
      <c r="L141" s="409"/>
      <c r="M141" s="508"/>
    </row>
    <row r="142" spans="1:13" ht="10.5" customHeight="1">
      <c r="A142" s="721">
        <v>71</v>
      </c>
      <c r="B142" s="721" t="s">
        <v>2572</v>
      </c>
      <c r="C142" s="722"/>
      <c r="D142" s="419"/>
      <c r="E142" s="419"/>
      <c r="F142" s="419"/>
      <c r="G142" s="725"/>
      <c r="H142" s="730"/>
      <c r="I142" s="810"/>
      <c r="J142" s="723"/>
      <c r="K142" s="409"/>
      <c r="L142" s="409"/>
      <c r="M142" s="508"/>
    </row>
    <row r="143" spans="1:13" ht="10.5" customHeight="1">
      <c r="A143" s="721"/>
      <c r="B143" s="721"/>
      <c r="C143" s="722"/>
      <c r="D143" s="418"/>
      <c r="E143" s="723"/>
      <c r="F143" s="431"/>
      <c r="G143" s="428"/>
      <c r="H143" s="429"/>
      <c r="I143" s="409"/>
      <c r="J143" s="409"/>
      <c r="K143" s="409"/>
      <c r="L143" s="409"/>
      <c r="M143" s="508"/>
    </row>
    <row r="144" spans="1:13" ht="10.5" customHeight="1">
      <c r="A144" s="721">
        <v>72</v>
      </c>
      <c r="B144" s="721" t="s">
        <v>2535</v>
      </c>
      <c r="C144" s="722" t="s">
        <v>2275</v>
      </c>
      <c r="D144" s="419"/>
      <c r="E144" s="724"/>
      <c r="F144" s="432"/>
      <c r="G144" s="426"/>
      <c r="H144" s="421"/>
      <c r="I144" s="409"/>
      <c r="J144" s="409"/>
      <c r="K144" s="409"/>
      <c r="L144" s="409"/>
      <c r="M144" s="508"/>
    </row>
    <row r="145" spans="1:13" ht="10.5" customHeight="1">
      <c r="A145" s="721"/>
      <c r="B145" s="721"/>
      <c r="C145" s="722"/>
      <c r="D145" s="409"/>
      <c r="E145" s="409"/>
      <c r="F145" s="409"/>
      <c r="G145" s="409"/>
      <c r="H145" s="409"/>
      <c r="I145" s="418"/>
      <c r="J145" s="418"/>
      <c r="K145" s="725">
        <v>61</v>
      </c>
      <c r="L145" s="725"/>
      <c r="M145" s="508" t="s">
        <v>2418</v>
      </c>
    </row>
    <row r="146" spans="1:13" ht="10.5" customHeight="1">
      <c r="A146" s="721">
        <v>73</v>
      </c>
      <c r="B146" s="721" t="s">
        <v>2572</v>
      </c>
      <c r="C146" s="722"/>
      <c r="D146" s="419"/>
      <c r="E146" s="433"/>
      <c r="F146" s="433"/>
      <c r="G146" s="409"/>
      <c r="H146" s="409"/>
      <c r="I146" s="418"/>
      <c r="J146" s="418"/>
      <c r="K146" s="725"/>
      <c r="L146" s="725"/>
      <c r="M146" s="509"/>
    </row>
    <row r="147" spans="1:13" ht="10.5" customHeight="1">
      <c r="A147" s="721"/>
      <c r="B147" s="721"/>
      <c r="C147" s="722"/>
      <c r="D147" s="418"/>
      <c r="E147" s="723"/>
      <c r="F147" s="431"/>
      <c r="G147" s="423"/>
      <c r="H147" s="424"/>
      <c r="I147" s="409"/>
      <c r="J147" s="409"/>
      <c r="K147" s="409"/>
      <c r="L147" s="409"/>
      <c r="M147" s="508"/>
    </row>
    <row r="148" spans="1:13" ht="10.5" customHeight="1">
      <c r="A148" s="721">
        <v>74</v>
      </c>
      <c r="B148" s="721" t="s">
        <v>2536</v>
      </c>
      <c r="C148" s="722" t="s">
        <v>2502</v>
      </c>
      <c r="D148" s="419"/>
      <c r="E148" s="724"/>
      <c r="F148" s="432"/>
      <c r="G148" s="426"/>
      <c r="H148" s="422"/>
      <c r="I148" s="409"/>
      <c r="J148" s="409"/>
      <c r="K148" s="409"/>
      <c r="L148" s="409"/>
      <c r="M148" s="508"/>
    </row>
    <row r="149" spans="1:13" ht="10.5" customHeight="1">
      <c r="A149" s="721"/>
      <c r="B149" s="721"/>
      <c r="C149" s="722"/>
      <c r="D149" s="418"/>
      <c r="E149" s="409"/>
      <c r="F149" s="409"/>
      <c r="G149" s="725">
        <v>27</v>
      </c>
      <c r="H149" s="730"/>
      <c r="I149" s="423"/>
      <c r="J149" s="424"/>
      <c r="K149" s="409"/>
      <c r="L149" s="409"/>
      <c r="M149" s="508"/>
    </row>
    <row r="150" spans="1:13" ht="10.5" customHeight="1">
      <c r="A150" s="721">
        <v>75</v>
      </c>
      <c r="B150" s="721" t="s">
        <v>2572</v>
      </c>
      <c r="C150" s="722"/>
      <c r="D150" s="418"/>
      <c r="E150" s="419"/>
      <c r="F150" s="419"/>
      <c r="G150" s="725"/>
      <c r="H150" s="730"/>
      <c r="I150" s="810"/>
      <c r="J150" s="812"/>
      <c r="K150" s="409"/>
      <c r="L150" s="409"/>
      <c r="M150" s="508"/>
    </row>
    <row r="151" spans="1:13" ht="10.5" customHeight="1">
      <c r="A151" s="721"/>
      <c r="B151" s="721"/>
      <c r="C151" s="722"/>
      <c r="D151" s="421"/>
      <c r="E151" s="723"/>
      <c r="F151" s="431"/>
      <c r="G151" s="419"/>
      <c r="H151" s="429"/>
      <c r="I151" s="409"/>
      <c r="J151" s="427"/>
      <c r="K151" s="409"/>
      <c r="L151" s="409"/>
      <c r="M151" s="508"/>
    </row>
    <row r="152" spans="1:13" ht="10.5" customHeight="1">
      <c r="A152" s="721">
        <v>76</v>
      </c>
      <c r="B152" s="721" t="s">
        <v>2538</v>
      </c>
      <c r="C152" s="722" t="s">
        <v>2537</v>
      </c>
      <c r="D152" s="419"/>
      <c r="E152" s="724"/>
      <c r="F152" s="432"/>
      <c r="G152" s="426"/>
      <c r="H152" s="421"/>
      <c r="I152" s="409"/>
      <c r="J152" s="427"/>
      <c r="K152" s="409"/>
      <c r="L152" s="409"/>
      <c r="M152" s="508"/>
    </row>
    <row r="153" spans="1:13" ht="10.5" customHeight="1">
      <c r="A153" s="721"/>
      <c r="B153" s="721"/>
      <c r="C153" s="722"/>
      <c r="D153" s="418"/>
      <c r="E153" s="409"/>
      <c r="F153" s="409"/>
      <c r="G153" s="409"/>
      <c r="H153" s="409"/>
      <c r="I153" s="725">
        <v>50</v>
      </c>
      <c r="J153" s="730"/>
      <c r="K153" s="423"/>
      <c r="L153" s="424"/>
      <c r="M153" s="508"/>
    </row>
    <row r="154" spans="1:12" ht="10.5" customHeight="1">
      <c r="A154" s="721">
        <v>77</v>
      </c>
      <c r="B154" s="721" t="s">
        <v>2572</v>
      </c>
      <c r="C154" s="722"/>
      <c r="D154" s="419"/>
      <c r="E154" s="433"/>
      <c r="F154" s="433"/>
      <c r="G154" s="409"/>
      <c r="H154" s="409"/>
      <c r="I154" s="725"/>
      <c r="J154" s="730"/>
      <c r="K154" s="810"/>
      <c r="L154" s="723"/>
    </row>
    <row r="155" spans="1:12" ht="10.5" customHeight="1">
      <c r="A155" s="721"/>
      <c r="B155" s="721"/>
      <c r="C155" s="722"/>
      <c r="D155" s="418"/>
      <c r="E155" s="723"/>
      <c r="F155" s="431"/>
      <c r="G155" s="423"/>
      <c r="H155" s="424"/>
      <c r="I155" s="409"/>
      <c r="J155" s="427"/>
      <c r="K155" s="409"/>
      <c r="L155" s="409"/>
    </row>
    <row r="156" spans="1:12" ht="10.5" customHeight="1">
      <c r="A156" s="721">
        <v>78</v>
      </c>
      <c r="B156" s="721" t="s">
        <v>2539</v>
      </c>
      <c r="C156" s="722" t="s">
        <v>2281</v>
      </c>
      <c r="D156" s="419"/>
      <c r="E156" s="724"/>
      <c r="F156" s="432"/>
      <c r="G156" s="426"/>
      <c r="H156" s="422"/>
      <c r="I156" s="409"/>
      <c r="J156" s="427"/>
      <c r="K156" s="409"/>
      <c r="L156" s="409"/>
    </row>
    <row r="157" spans="1:12" ht="10.5" customHeight="1">
      <c r="A157" s="721"/>
      <c r="B157" s="721"/>
      <c r="C157" s="722"/>
      <c r="D157" s="418"/>
      <c r="E157" s="409"/>
      <c r="F157" s="409"/>
      <c r="G157" s="725">
        <v>28</v>
      </c>
      <c r="H157" s="730"/>
      <c r="I157" s="428"/>
      <c r="J157" s="429"/>
      <c r="K157" s="409"/>
      <c r="L157" s="409"/>
    </row>
    <row r="158" spans="1:12" ht="10.5" customHeight="1">
      <c r="A158" s="721">
        <v>79</v>
      </c>
      <c r="B158" s="721" t="s">
        <v>2572</v>
      </c>
      <c r="C158" s="722"/>
      <c r="D158" s="418"/>
      <c r="E158" s="419"/>
      <c r="F158" s="419"/>
      <c r="G158" s="725"/>
      <c r="H158" s="730"/>
      <c r="I158" s="810"/>
      <c r="J158" s="723"/>
      <c r="K158" s="409"/>
      <c r="L158" s="409"/>
    </row>
    <row r="159" spans="1:12" ht="10.5" customHeight="1">
      <c r="A159" s="721"/>
      <c r="B159" s="721"/>
      <c r="C159" s="722"/>
      <c r="D159" s="421"/>
      <c r="E159" s="723"/>
      <c r="F159" s="431"/>
      <c r="G159" s="423"/>
      <c r="H159" s="429"/>
      <c r="I159" s="409"/>
      <c r="J159" s="409"/>
      <c r="K159" s="409"/>
      <c r="L159" s="409"/>
    </row>
    <row r="160" spans="1:12" ht="10.5" customHeight="1">
      <c r="A160" s="721">
        <v>80</v>
      </c>
      <c r="B160" s="721" t="s">
        <v>2540</v>
      </c>
      <c r="C160" s="722" t="s">
        <v>2489</v>
      </c>
      <c r="D160" s="419"/>
      <c r="E160" s="724"/>
      <c r="F160" s="432"/>
      <c r="G160" s="426"/>
      <c r="H160" s="421"/>
      <c r="I160" s="409"/>
      <c r="J160" s="409"/>
      <c r="K160" s="409"/>
      <c r="L160" s="409"/>
    </row>
    <row r="161" spans="1:12" ht="10.5" customHeight="1">
      <c r="A161" s="721"/>
      <c r="B161" s="721"/>
      <c r="C161" s="722"/>
      <c r="D161" s="418"/>
      <c r="E161" s="409"/>
      <c r="F161" s="409"/>
      <c r="G161" s="409"/>
      <c r="H161" s="409"/>
      <c r="I161" s="409"/>
      <c r="J161" s="409"/>
      <c r="K161" s="409"/>
      <c r="L161" s="409"/>
    </row>
    <row r="162" spans="1:12" ht="10.5" customHeight="1">
      <c r="A162" s="721">
        <v>81</v>
      </c>
      <c r="B162" s="721" t="s">
        <v>2541</v>
      </c>
      <c r="C162" s="722" t="s">
        <v>2271</v>
      </c>
      <c r="D162" s="434"/>
      <c r="E162" s="419"/>
      <c r="F162" s="419"/>
      <c r="G162" s="409"/>
      <c r="H162" s="409"/>
      <c r="I162" s="409"/>
      <c r="J162" s="409"/>
      <c r="K162" s="409"/>
      <c r="L162" s="409"/>
    </row>
    <row r="163" spans="1:12" ht="10.5" customHeight="1">
      <c r="A163" s="721"/>
      <c r="B163" s="721"/>
      <c r="C163" s="722"/>
      <c r="D163" s="435"/>
      <c r="E163" s="723">
        <v>6</v>
      </c>
      <c r="F163" s="431"/>
      <c r="G163" s="423"/>
      <c r="H163" s="424"/>
      <c r="I163" s="409"/>
      <c r="J163" s="436"/>
      <c r="K163" s="409"/>
      <c r="L163" s="409"/>
    </row>
    <row r="164" spans="1:12" ht="10.5" customHeight="1">
      <c r="A164" s="721">
        <v>82</v>
      </c>
      <c r="B164" s="721" t="s">
        <v>2542</v>
      </c>
      <c r="C164" s="722" t="s">
        <v>2385</v>
      </c>
      <c r="D164" s="437"/>
      <c r="E164" s="724"/>
      <c r="F164" s="432"/>
      <c r="G164" s="810"/>
      <c r="H164" s="812"/>
      <c r="I164" s="409"/>
      <c r="J164" s="409"/>
      <c r="K164" s="409"/>
      <c r="L164" s="409"/>
    </row>
    <row r="165" spans="1:12" ht="10.5" customHeight="1">
      <c r="A165" s="721"/>
      <c r="B165" s="721"/>
      <c r="C165" s="722"/>
      <c r="D165" s="434"/>
      <c r="E165" s="409"/>
      <c r="F165" s="409"/>
      <c r="G165" s="725">
        <v>29</v>
      </c>
      <c r="H165" s="730"/>
      <c r="I165" s="423"/>
      <c r="J165" s="424"/>
      <c r="K165" s="409"/>
      <c r="L165" s="409"/>
    </row>
    <row r="166" spans="1:12" ht="10.5" customHeight="1">
      <c r="A166" s="721">
        <v>83</v>
      </c>
      <c r="B166" s="721" t="s">
        <v>2572</v>
      </c>
      <c r="C166" s="722"/>
      <c r="D166" s="437"/>
      <c r="E166" s="419"/>
      <c r="F166" s="419"/>
      <c r="G166" s="725"/>
      <c r="H166" s="730"/>
      <c r="I166" s="810"/>
      <c r="J166" s="812"/>
      <c r="K166" s="409"/>
      <c r="L166" s="409"/>
    </row>
    <row r="167" spans="1:12" ht="10.5" customHeight="1">
      <c r="A167" s="721"/>
      <c r="B167" s="721"/>
      <c r="C167" s="722"/>
      <c r="D167" s="434"/>
      <c r="E167" s="723"/>
      <c r="F167" s="431"/>
      <c r="G167" s="423"/>
      <c r="H167" s="429"/>
      <c r="I167" s="409"/>
      <c r="J167" s="427"/>
      <c r="K167" s="409"/>
      <c r="L167" s="409"/>
    </row>
    <row r="168" spans="1:12" ht="10.5" customHeight="1">
      <c r="A168" s="721">
        <v>84</v>
      </c>
      <c r="B168" s="721" t="s">
        <v>2543</v>
      </c>
      <c r="C168" s="722" t="s">
        <v>2502</v>
      </c>
      <c r="D168" s="434"/>
      <c r="E168" s="724"/>
      <c r="F168" s="432"/>
      <c r="G168" s="810"/>
      <c r="H168" s="723"/>
      <c r="I168" s="409"/>
      <c r="J168" s="427"/>
      <c r="K168" s="409"/>
      <c r="L168" s="409"/>
    </row>
    <row r="169" spans="1:12" ht="10.5" customHeight="1">
      <c r="A169" s="721"/>
      <c r="B169" s="721"/>
      <c r="C169" s="722"/>
      <c r="D169" s="435"/>
      <c r="E169" s="409"/>
      <c r="F169" s="409"/>
      <c r="G169" s="409"/>
      <c r="H169" s="409"/>
      <c r="I169" s="725">
        <v>51</v>
      </c>
      <c r="J169" s="730"/>
      <c r="K169" s="428"/>
      <c r="L169" s="424"/>
    </row>
    <row r="170" spans="1:13" ht="10.5" customHeight="1">
      <c r="A170" s="721">
        <v>85</v>
      </c>
      <c r="B170" s="721" t="s">
        <v>2572</v>
      </c>
      <c r="C170" s="722"/>
      <c r="D170" s="434"/>
      <c r="E170" s="419"/>
      <c r="F170" s="419"/>
      <c r="G170" s="409"/>
      <c r="H170" s="409"/>
      <c r="I170" s="725"/>
      <c r="J170" s="730"/>
      <c r="K170" s="810"/>
      <c r="L170" s="723"/>
      <c r="M170" s="508"/>
    </row>
    <row r="171" spans="1:13" ht="10.5" customHeight="1">
      <c r="A171" s="721"/>
      <c r="B171" s="721"/>
      <c r="C171" s="722"/>
      <c r="D171" s="435"/>
      <c r="E171" s="723"/>
      <c r="F171" s="431"/>
      <c r="G171" s="423"/>
      <c r="H171" s="424"/>
      <c r="I171" s="409"/>
      <c r="J171" s="427"/>
      <c r="K171" s="409"/>
      <c r="L171" s="409"/>
      <c r="M171" s="508"/>
    </row>
    <row r="172" spans="1:13" ht="10.5" customHeight="1">
      <c r="A172" s="721">
        <v>86</v>
      </c>
      <c r="B172" s="721" t="s">
        <v>2545</v>
      </c>
      <c r="C172" s="722" t="s">
        <v>2544</v>
      </c>
      <c r="D172" s="437"/>
      <c r="E172" s="724"/>
      <c r="F172" s="432"/>
      <c r="G172" s="810"/>
      <c r="H172" s="812"/>
      <c r="I172" s="409"/>
      <c r="J172" s="427"/>
      <c r="K172" s="409"/>
      <c r="L172" s="409"/>
      <c r="M172" s="508"/>
    </row>
    <row r="173" spans="1:13" ht="10.5" customHeight="1">
      <c r="A173" s="721"/>
      <c r="B173" s="721"/>
      <c r="C173" s="722"/>
      <c r="D173" s="434"/>
      <c r="E173" s="409"/>
      <c r="F173" s="409"/>
      <c r="G173" s="725">
        <v>30</v>
      </c>
      <c r="H173" s="730"/>
      <c r="I173" s="428"/>
      <c r="J173" s="429"/>
      <c r="K173" s="409"/>
      <c r="L173" s="409"/>
      <c r="M173" s="508"/>
    </row>
    <row r="174" spans="1:13" ht="10.5" customHeight="1">
      <c r="A174" s="721">
        <v>87</v>
      </c>
      <c r="B174" s="721" t="s">
        <v>2572</v>
      </c>
      <c r="C174" s="722"/>
      <c r="D174" s="437"/>
      <c r="E174" s="419"/>
      <c r="F174" s="419"/>
      <c r="G174" s="725"/>
      <c r="H174" s="730"/>
      <c r="I174" s="810"/>
      <c r="J174" s="723"/>
      <c r="K174" s="409"/>
      <c r="L174" s="409"/>
      <c r="M174" s="508"/>
    </row>
    <row r="175" spans="1:13" ht="10.5" customHeight="1">
      <c r="A175" s="721"/>
      <c r="B175" s="721"/>
      <c r="C175" s="722"/>
      <c r="D175" s="434"/>
      <c r="E175" s="723"/>
      <c r="F175" s="431"/>
      <c r="G175" s="423"/>
      <c r="H175" s="429"/>
      <c r="I175" s="409"/>
      <c r="J175" s="409"/>
      <c r="K175" s="409"/>
      <c r="L175" s="409"/>
      <c r="M175" s="508"/>
    </row>
    <row r="176" spans="1:13" ht="10.5" customHeight="1">
      <c r="A176" s="721">
        <v>88</v>
      </c>
      <c r="B176" s="721" t="s">
        <v>2546</v>
      </c>
      <c r="C176" s="722" t="s">
        <v>2295</v>
      </c>
      <c r="D176" s="437"/>
      <c r="E176" s="724"/>
      <c r="F176" s="432"/>
      <c r="G176" s="810"/>
      <c r="H176" s="723"/>
      <c r="I176" s="409"/>
      <c r="J176" s="409"/>
      <c r="K176" s="409"/>
      <c r="L176" s="409"/>
      <c r="M176" s="508"/>
    </row>
    <row r="177" spans="1:13" ht="10.5" customHeight="1">
      <c r="A177" s="721"/>
      <c r="B177" s="721"/>
      <c r="C177" s="722"/>
      <c r="D177" s="408"/>
      <c r="E177" s="409"/>
      <c r="F177" s="409"/>
      <c r="G177" s="409"/>
      <c r="H177" s="409"/>
      <c r="I177" s="418"/>
      <c r="J177" s="418"/>
      <c r="K177" s="725">
        <v>62</v>
      </c>
      <c r="L177" s="725"/>
      <c r="M177" s="508" t="s">
        <v>2419</v>
      </c>
    </row>
    <row r="178" spans="1:13" ht="10.5" customHeight="1">
      <c r="A178" s="721">
        <v>89</v>
      </c>
      <c r="B178" s="721" t="s">
        <v>2572</v>
      </c>
      <c r="C178" s="722"/>
      <c r="D178" s="437"/>
      <c r="E178" s="433"/>
      <c r="F178" s="433"/>
      <c r="G178" s="409"/>
      <c r="H178" s="409"/>
      <c r="I178" s="418"/>
      <c r="J178" s="418"/>
      <c r="K178" s="725"/>
      <c r="L178" s="725"/>
      <c r="M178" s="509"/>
    </row>
    <row r="179" spans="1:13" ht="10.5" customHeight="1">
      <c r="A179" s="721"/>
      <c r="B179" s="721"/>
      <c r="C179" s="722"/>
      <c r="D179" s="434"/>
      <c r="E179" s="723"/>
      <c r="F179" s="431"/>
      <c r="G179" s="423"/>
      <c r="H179" s="424"/>
      <c r="I179" s="409"/>
      <c r="J179" s="409"/>
      <c r="K179" s="409"/>
      <c r="L179" s="439"/>
      <c r="M179" s="508"/>
    </row>
    <row r="180" spans="1:13" ht="10.5" customHeight="1">
      <c r="A180" s="721">
        <v>90</v>
      </c>
      <c r="B180" s="721" t="s">
        <v>2547</v>
      </c>
      <c r="C180" s="722" t="s">
        <v>2305</v>
      </c>
      <c r="D180" s="437"/>
      <c r="E180" s="724"/>
      <c r="F180" s="432"/>
      <c r="G180" s="426"/>
      <c r="H180" s="422"/>
      <c r="I180" s="409"/>
      <c r="J180" s="409"/>
      <c r="K180" s="409"/>
      <c r="L180" s="409"/>
      <c r="M180" s="508"/>
    </row>
    <row r="181" spans="1:13" ht="10.5" customHeight="1">
      <c r="A181" s="721"/>
      <c r="B181" s="721"/>
      <c r="C181" s="722"/>
      <c r="D181" s="434"/>
      <c r="E181" s="409"/>
      <c r="F181" s="409"/>
      <c r="G181" s="725">
        <v>31</v>
      </c>
      <c r="H181" s="730"/>
      <c r="I181" s="423"/>
      <c r="J181" s="424"/>
      <c r="K181" s="409"/>
      <c r="L181" s="409"/>
      <c r="M181" s="508"/>
    </row>
    <row r="182" spans="1:13" ht="10.5" customHeight="1">
      <c r="A182" s="721">
        <v>91</v>
      </c>
      <c r="B182" s="721" t="s">
        <v>2572</v>
      </c>
      <c r="C182" s="722"/>
      <c r="D182" s="434"/>
      <c r="E182" s="419"/>
      <c r="F182" s="419"/>
      <c r="G182" s="725"/>
      <c r="H182" s="730"/>
      <c r="I182" s="810"/>
      <c r="J182" s="812"/>
      <c r="K182" s="409"/>
      <c r="L182" s="409"/>
      <c r="M182" s="508"/>
    </row>
    <row r="183" spans="1:13" ht="10.5" customHeight="1">
      <c r="A183" s="721"/>
      <c r="B183" s="721"/>
      <c r="C183" s="722"/>
      <c r="D183" s="435"/>
      <c r="E183" s="725"/>
      <c r="F183" s="422"/>
      <c r="G183" s="423"/>
      <c r="H183" s="429"/>
      <c r="I183" s="409"/>
      <c r="J183" s="427"/>
      <c r="K183" s="409"/>
      <c r="L183" s="409"/>
      <c r="M183" s="508"/>
    </row>
    <row r="184" spans="1:13" ht="10.5" customHeight="1">
      <c r="A184" s="721">
        <v>92</v>
      </c>
      <c r="B184" s="721" t="s">
        <v>2548</v>
      </c>
      <c r="C184" s="722" t="s">
        <v>2277</v>
      </c>
      <c r="D184" s="437"/>
      <c r="E184" s="724"/>
      <c r="F184" s="425"/>
      <c r="G184" s="810"/>
      <c r="H184" s="723"/>
      <c r="I184" s="409"/>
      <c r="J184" s="427"/>
      <c r="K184" s="409"/>
      <c r="L184" s="409"/>
      <c r="M184" s="508"/>
    </row>
    <row r="185" spans="1:13" ht="10.5" customHeight="1">
      <c r="A185" s="721"/>
      <c r="B185" s="721"/>
      <c r="C185" s="722"/>
      <c r="D185" s="434"/>
      <c r="E185" s="409"/>
      <c r="F185" s="409"/>
      <c r="G185" s="409"/>
      <c r="H185" s="409"/>
      <c r="I185" s="725">
        <v>52</v>
      </c>
      <c r="J185" s="730"/>
      <c r="K185" s="423"/>
      <c r="L185" s="424"/>
      <c r="M185" s="508"/>
    </row>
    <row r="186" spans="1:12" ht="10.5" customHeight="1">
      <c r="A186" s="721">
        <v>93</v>
      </c>
      <c r="B186" s="721" t="s">
        <v>2572</v>
      </c>
      <c r="C186" s="722"/>
      <c r="D186" s="437"/>
      <c r="E186" s="433"/>
      <c r="F186" s="433"/>
      <c r="G186" s="409"/>
      <c r="H186" s="409"/>
      <c r="I186" s="725"/>
      <c r="J186" s="730"/>
      <c r="K186" s="810"/>
      <c r="L186" s="723"/>
    </row>
    <row r="187" spans="1:12" ht="10.5" customHeight="1">
      <c r="A187" s="721"/>
      <c r="B187" s="721"/>
      <c r="C187" s="722"/>
      <c r="D187" s="434"/>
      <c r="E187" s="725"/>
      <c r="F187" s="422"/>
      <c r="G187" s="423"/>
      <c r="H187" s="424"/>
      <c r="I187" s="409"/>
      <c r="J187" s="427"/>
      <c r="K187" s="409"/>
      <c r="L187" s="409"/>
    </row>
    <row r="188" spans="1:12" ht="10.5" customHeight="1">
      <c r="A188" s="721">
        <v>94</v>
      </c>
      <c r="B188" s="721" t="s">
        <v>2549</v>
      </c>
      <c r="C188" s="722" t="s">
        <v>2283</v>
      </c>
      <c r="D188" s="437"/>
      <c r="E188" s="724"/>
      <c r="F188" s="425"/>
      <c r="G188" s="810"/>
      <c r="H188" s="812"/>
      <c r="I188" s="409"/>
      <c r="J188" s="427"/>
      <c r="K188" s="409"/>
      <c r="L188" s="409"/>
    </row>
    <row r="189" spans="1:12" ht="10.5" customHeight="1">
      <c r="A189" s="721"/>
      <c r="B189" s="721"/>
      <c r="C189" s="722"/>
      <c r="D189" s="434"/>
      <c r="E189" s="409"/>
      <c r="F189" s="409"/>
      <c r="G189" s="725">
        <v>32</v>
      </c>
      <c r="H189" s="730"/>
      <c r="I189" s="423"/>
      <c r="J189" s="429"/>
      <c r="K189" s="409"/>
      <c r="L189" s="409"/>
    </row>
    <row r="190" spans="1:12" ht="10.5" customHeight="1">
      <c r="A190" s="721">
        <v>95</v>
      </c>
      <c r="B190" s="721" t="s">
        <v>2572</v>
      </c>
      <c r="C190" s="722"/>
      <c r="D190" s="434"/>
      <c r="E190" s="409"/>
      <c r="F190" s="419"/>
      <c r="G190" s="725"/>
      <c r="H190" s="730"/>
      <c r="I190" s="810"/>
      <c r="J190" s="723"/>
      <c r="K190" s="409"/>
      <c r="L190" s="409"/>
    </row>
    <row r="191" spans="1:12" ht="10.5" customHeight="1">
      <c r="A191" s="721"/>
      <c r="B191" s="721"/>
      <c r="C191" s="722"/>
      <c r="D191" s="435"/>
      <c r="E191" s="723"/>
      <c r="F191" s="422"/>
      <c r="G191" s="423"/>
      <c r="H191" s="429"/>
      <c r="I191" s="409"/>
      <c r="J191" s="409"/>
      <c r="K191" s="409"/>
      <c r="L191" s="409"/>
    </row>
    <row r="192" spans="1:12" ht="10.5" customHeight="1">
      <c r="A192" s="721">
        <v>96</v>
      </c>
      <c r="B192" s="721" t="s">
        <v>2550</v>
      </c>
      <c r="C192" s="722" t="s">
        <v>2293</v>
      </c>
      <c r="D192" s="437"/>
      <c r="E192" s="724"/>
      <c r="F192" s="425"/>
      <c r="G192" s="810"/>
      <c r="H192" s="723"/>
      <c r="I192" s="409"/>
      <c r="J192" s="409"/>
      <c r="K192" s="409"/>
      <c r="L192" s="409"/>
    </row>
    <row r="193" spans="1:12" ht="10.5" customHeight="1">
      <c r="A193" s="721"/>
      <c r="B193" s="721"/>
      <c r="C193" s="722"/>
      <c r="D193" s="434"/>
      <c r="E193" s="409"/>
      <c r="F193" s="409"/>
      <c r="G193" s="409"/>
      <c r="H193" s="409"/>
      <c r="I193" s="409"/>
      <c r="J193" s="409"/>
      <c r="K193" s="409"/>
      <c r="L193" s="409"/>
    </row>
    <row r="194" spans="1:12" ht="10.5" customHeight="1">
      <c r="A194" s="721">
        <v>97</v>
      </c>
      <c r="B194" s="721" t="s">
        <v>2551</v>
      </c>
      <c r="C194" s="722" t="s">
        <v>2527</v>
      </c>
      <c r="D194" s="434"/>
      <c r="E194" s="419"/>
      <c r="F194" s="419"/>
      <c r="G194" s="409"/>
      <c r="H194" s="409"/>
      <c r="I194" s="409"/>
      <c r="J194" s="409"/>
      <c r="K194" s="409"/>
      <c r="L194" s="409"/>
    </row>
    <row r="195" spans="1:12" ht="10.5" customHeight="1">
      <c r="A195" s="721"/>
      <c r="B195" s="721"/>
      <c r="C195" s="722"/>
      <c r="D195" s="435"/>
      <c r="E195" s="725">
        <v>7</v>
      </c>
      <c r="F195" s="422"/>
      <c r="G195" s="423"/>
      <c r="H195" s="424"/>
      <c r="I195" s="409"/>
      <c r="J195" s="409"/>
      <c r="K195" s="409"/>
      <c r="L195" s="409"/>
    </row>
    <row r="196" spans="1:12" ht="10.5" customHeight="1">
      <c r="A196" s="721">
        <v>98</v>
      </c>
      <c r="B196" s="721" t="s">
        <v>2553</v>
      </c>
      <c r="C196" s="722" t="s">
        <v>2552</v>
      </c>
      <c r="D196" s="437"/>
      <c r="E196" s="724"/>
      <c r="F196" s="425"/>
      <c r="G196" s="426"/>
      <c r="H196" s="422"/>
      <c r="I196" s="409"/>
      <c r="J196" s="409"/>
      <c r="K196" s="409"/>
      <c r="L196" s="409"/>
    </row>
    <row r="197" spans="1:12" ht="10.5" customHeight="1">
      <c r="A197" s="721"/>
      <c r="B197" s="721"/>
      <c r="C197" s="722"/>
      <c r="D197" s="434"/>
      <c r="E197" s="409"/>
      <c r="F197" s="409"/>
      <c r="G197" s="725">
        <v>33</v>
      </c>
      <c r="H197" s="730"/>
      <c r="I197" s="423"/>
      <c r="J197" s="424"/>
      <c r="K197" s="409"/>
      <c r="L197" s="409"/>
    </row>
    <row r="198" spans="1:12" ht="10.5" customHeight="1">
      <c r="A198" s="721">
        <v>99</v>
      </c>
      <c r="B198" s="721" t="s">
        <v>2572</v>
      </c>
      <c r="C198" s="722"/>
      <c r="D198" s="437"/>
      <c r="E198" s="419"/>
      <c r="F198" s="419"/>
      <c r="G198" s="725"/>
      <c r="H198" s="730"/>
      <c r="I198" s="810"/>
      <c r="J198" s="812"/>
      <c r="K198" s="409"/>
      <c r="L198" s="409"/>
    </row>
    <row r="199" spans="1:12" ht="10.5" customHeight="1">
      <c r="A199" s="721"/>
      <c r="B199" s="721"/>
      <c r="C199" s="722"/>
      <c r="D199" s="434"/>
      <c r="E199" s="723"/>
      <c r="F199" s="431"/>
      <c r="G199" s="423"/>
      <c r="H199" s="429"/>
      <c r="I199" s="409"/>
      <c r="J199" s="427"/>
      <c r="K199" s="409"/>
      <c r="L199" s="409"/>
    </row>
    <row r="200" spans="1:12" ht="10.5" customHeight="1">
      <c r="A200" s="721">
        <v>100</v>
      </c>
      <c r="B200" s="721" t="s">
        <v>2554</v>
      </c>
      <c r="C200" s="722" t="s">
        <v>2329</v>
      </c>
      <c r="D200" s="434"/>
      <c r="E200" s="724"/>
      <c r="F200" s="432"/>
      <c r="G200" s="426"/>
      <c r="H200" s="421"/>
      <c r="I200" s="409"/>
      <c r="J200" s="427"/>
      <c r="K200" s="409"/>
      <c r="L200" s="409"/>
    </row>
    <row r="201" spans="1:12" ht="10.5" customHeight="1">
      <c r="A201" s="721"/>
      <c r="B201" s="721"/>
      <c r="C201" s="722"/>
      <c r="D201" s="435"/>
      <c r="E201" s="409"/>
      <c r="F201" s="409"/>
      <c r="G201" s="409"/>
      <c r="H201" s="409"/>
      <c r="I201" s="725">
        <v>53</v>
      </c>
      <c r="J201" s="730"/>
      <c r="K201" s="423"/>
      <c r="L201" s="424"/>
    </row>
    <row r="202" spans="1:13" ht="10.5" customHeight="1">
      <c r="A202" s="721">
        <v>101</v>
      </c>
      <c r="B202" s="721" t="s">
        <v>2572</v>
      </c>
      <c r="C202" s="722"/>
      <c r="D202" s="434"/>
      <c r="E202" s="419"/>
      <c r="F202" s="419"/>
      <c r="G202" s="409"/>
      <c r="H202" s="409"/>
      <c r="I202" s="725"/>
      <c r="J202" s="730"/>
      <c r="K202" s="810"/>
      <c r="L202" s="723"/>
      <c r="M202" s="508"/>
    </row>
    <row r="203" spans="1:13" ht="10.5" customHeight="1">
      <c r="A203" s="721"/>
      <c r="B203" s="721"/>
      <c r="C203" s="722"/>
      <c r="D203" s="435"/>
      <c r="E203" s="725"/>
      <c r="F203" s="422"/>
      <c r="G203" s="423"/>
      <c r="H203" s="424"/>
      <c r="I203" s="409"/>
      <c r="J203" s="427"/>
      <c r="K203" s="409"/>
      <c r="L203" s="409"/>
      <c r="M203" s="508"/>
    </row>
    <row r="204" spans="1:13" ht="10.5" customHeight="1">
      <c r="A204" s="721">
        <v>102</v>
      </c>
      <c r="B204" s="721" t="s">
        <v>2555</v>
      </c>
      <c r="C204" s="722" t="s">
        <v>2437</v>
      </c>
      <c r="D204" s="437"/>
      <c r="E204" s="724"/>
      <c r="F204" s="425"/>
      <c r="G204" s="426"/>
      <c r="H204" s="422"/>
      <c r="I204" s="409"/>
      <c r="J204" s="427"/>
      <c r="K204" s="409"/>
      <c r="L204" s="409"/>
      <c r="M204" s="508"/>
    </row>
    <row r="205" spans="1:13" ht="10.5" customHeight="1">
      <c r="A205" s="721"/>
      <c r="B205" s="721"/>
      <c r="C205" s="722"/>
      <c r="D205" s="434"/>
      <c r="E205" s="409"/>
      <c r="F205" s="409"/>
      <c r="G205" s="725">
        <v>34</v>
      </c>
      <c r="H205" s="730"/>
      <c r="I205" s="423"/>
      <c r="J205" s="429"/>
      <c r="K205" s="409"/>
      <c r="L205" s="409"/>
      <c r="M205" s="508"/>
    </row>
    <row r="206" spans="1:13" ht="10.5" customHeight="1">
      <c r="A206" s="721">
        <v>103</v>
      </c>
      <c r="B206" s="721" t="s">
        <v>2572</v>
      </c>
      <c r="C206" s="722"/>
      <c r="D206" s="437"/>
      <c r="E206" s="419"/>
      <c r="F206" s="419"/>
      <c r="G206" s="725"/>
      <c r="H206" s="730"/>
      <c r="I206" s="810"/>
      <c r="J206" s="723"/>
      <c r="K206" s="409"/>
      <c r="L206" s="409"/>
      <c r="M206" s="508"/>
    </row>
    <row r="207" spans="1:13" ht="10.5" customHeight="1">
      <c r="A207" s="721"/>
      <c r="B207" s="721"/>
      <c r="C207" s="722"/>
      <c r="D207" s="434"/>
      <c r="E207" s="723"/>
      <c r="F207" s="431"/>
      <c r="G207" s="423"/>
      <c r="H207" s="429"/>
      <c r="I207" s="409"/>
      <c r="J207" s="409"/>
      <c r="K207" s="409"/>
      <c r="L207" s="409"/>
      <c r="M207" s="508"/>
    </row>
    <row r="208" spans="1:13" ht="10.5" customHeight="1">
      <c r="A208" s="721">
        <v>104</v>
      </c>
      <c r="B208" s="721" t="s">
        <v>2556</v>
      </c>
      <c r="C208" s="722" t="s">
        <v>2295</v>
      </c>
      <c r="D208" s="437"/>
      <c r="E208" s="724"/>
      <c r="F208" s="432"/>
      <c r="G208" s="426"/>
      <c r="H208" s="421"/>
      <c r="I208" s="409"/>
      <c r="J208" s="409"/>
      <c r="K208" s="409"/>
      <c r="L208" s="409"/>
      <c r="M208" s="508"/>
    </row>
    <row r="209" spans="1:13" ht="10.5" customHeight="1">
      <c r="A209" s="721"/>
      <c r="B209" s="721"/>
      <c r="C209" s="722"/>
      <c r="D209" s="408"/>
      <c r="E209" s="409"/>
      <c r="F209" s="409"/>
      <c r="G209" s="409"/>
      <c r="H209" s="409"/>
      <c r="I209" s="418"/>
      <c r="J209" s="418"/>
      <c r="K209" s="725">
        <v>63</v>
      </c>
      <c r="L209" s="725"/>
      <c r="M209" s="508" t="s">
        <v>2420</v>
      </c>
    </row>
    <row r="210" spans="1:13" ht="10.5" customHeight="1">
      <c r="A210" s="721">
        <v>105</v>
      </c>
      <c r="B210" s="721" t="s">
        <v>2572</v>
      </c>
      <c r="C210" s="722"/>
      <c r="D210" s="437"/>
      <c r="E210" s="433"/>
      <c r="F210" s="433"/>
      <c r="G210" s="409"/>
      <c r="H210" s="409"/>
      <c r="I210" s="418"/>
      <c r="J210" s="418"/>
      <c r="K210" s="725"/>
      <c r="L210" s="725"/>
      <c r="M210" s="509"/>
    </row>
    <row r="211" spans="1:13" ht="10.5" customHeight="1">
      <c r="A211" s="721"/>
      <c r="B211" s="721"/>
      <c r="C211" s="722"/>
      <c r="D211" s="434"/>
      <c r="E211" s="723"/>
      <c r="F211" s="431"/>
      <c r="G211" s="423"/>
      <c r="H211" s="424"/>
      <c r="I211" s="409"/>
      <c r="J211" s="409"/>
      <c r="K211" s="409"/>
      <c r="L211" s="439"/>
      <c r="M211" s="508"/>
    </row>
    <row r="212" spans="1:13" ht="10.5" customHeight="1">
      <c r="A212" s="721">
        <v>106</v>
      </c>
      <c r="B212" s="721" t="s">
        <v>2557</v>
      </c>
      <c r="C212" s="722" t="s">
        <v>2465</v>
      </c>
      <c r="D212" s="437"/>
      <c r="E212" s="724"/>
      <c r="F212" s="432"/>
      <c r="G212" s="426"/>
      <c r="H212" s="422"/>
      <c r="I212" s="409"/>
      <c r="J212" s="409"/>
      <c r="K212" s="409"/>
      <c r="L212" s="409"/>
      <c r="M212" s="508"/>
    </row>
    <row r="213" spans="1:13" ht="10.5" customHeight="1">
      <c r="A213" s="721"/>
      <c r="B213" s="721"/>
      <c r="C213" s="722"/>
      <c r="D213" s="434"/>
      <c r="E213" s="409"/>
      <c r="F213" s="409"/>
      <c r="G213" s="725">
        <v>35</v>
      </c>
      <c r="H213" s="730"/>
      <c r="I213" s="423"/>
      <c r="J213" s="424"/>
      <c r="K213" s="409"/>
      <c r="L213" s="409"/>
      <c r="M213" s="508"/>
    </row>
    <row r="214" spans="1:13" ht="10.5" customHeight="1">
      <c r="A214" s="721">
        <v>107</v>
      </c>
      <c r="B214" s="721" t="s">
        <v>2572</v>
      </c>
      <c r="C214" s="722"/>
      <c r="D214" s="434"/>
      <c r="E214" s="419"/>
      <c r="F214" s="419"/>
      <c r="G214" s="725"/>
      <c r="H214" s="730"/>
      <c r="I214" s="810"/>
      <c r="J214" s="812"/>
      <c r="K214" s="409"/>
      <c r="L214" s="409"/>
      <c r="M214" s="508"/>
    </row>
    <row r="215" spans="1:13" ht="10.5" customHeight="1">
      <c r="A215" s="721"/>
      <c r="B215" s="721"/>
      <c r="C215" s="722"/>
      <c r="D215" s="435"/>
      <c r="E215" s="723"/>
      <c r="F215" s="431"/>
      <c r="G215" s="423"/>
      <c r="H215" s="429"/>
      <c r="I215" s="409"/>
      <c r="J215" s="427"/>
      <c r="K215" s="409"/>
      <c r="L215" s="409"/>
      <c r="M215" s="508"/>
    </row>
    <row r="216" spans="1:13" ht="10.5" customHeight="1">
      <c r="A216" s="721">
        <v>108</v>
      </c>
      <c r="B216" s="721" t="s">
        <v>2559</v>
      </c>
      <c r="C216" s="722" t="s">
        <v>2558</v>
      </c>
      <c r="D216" s="437"/>
      <c r="E216" s="724"/>
      <c r="F216" s="432"/>
      <c r="G216" s="426"/>
      <c r="H216" s="421"/>
      <c r="I216" s="409"/>
      <c r="J216" s="427"/>
      <c r="K216" s="409"/>
      <c r="L216" s="409"/>
      <c r="M216" s="508"/>
    </row>
    <row r="217" spans="1:13" ht="10.5" customHeight="1">
      <c r="A217" s="721"/>
      <c r="B217" s="721"/>
      <c r="C217" s="722"/>
      <c r="D217" s="434"/>
      <c r="E217" s="409"/>
      <c r="F217" s="409"/>
      <c r="G217" s="409"/>
      <c r="H217" s="409"/>
      <c r="I217" s="725">
        <v>54</v>
      </c>
      <c r="J217" s="730"/>
      <c r="K217" s="440"/>
      <c r="L217" s="419"/>
      <c r="M217" s="508"/>
    </row>
    <row r="218" spans="1:12" ht="10.5" customHeight="1">
      <c r="A218" s="721">
        <v>109</v>
      </c>
      <c r="B218" s="721" t="s">
        <v>2572</v>
      </c>
      <c r="C218" s="722"/>
      <c r="D218" s="437"/>
      <c r="E218" s="433"/>
      <c r="F218" s="433"/>
      <c r="G218" s="409"/>
      <c r="H218" s="409"/>
      <c r="I218" s="725"/>
      <c r="J218" s="730"/>
      <c r="K218" s="441"/>
      <c r="L218" s="436"/>
    </row>
    <row r="219" spans="1:12" ht="10.5" customHeight="1">
      <c r="A219" s="721"/>
      <c r="B219" s="721"/>
      <c r="C219" s="722"/>
      <c r="D219" s="434"/>
      <c r="E219" s="723"/>
      <c r="F219" s="431"/>
      <c r="G219" s="423"/>
      <c r="H219" s="424"/>
      <c r="I219" s="409"/>
      <c r="J219" s="427"/>
      <c r="K219" s="811"/>
      <c r="L219" s="725"/>
    </row>
    <row r="220" spans="1:12" ht="10.5" customHeight="1">
      <c r="A220" s="721">
        <v>110</v>
      </c>
      <c r="B220" s="721" t="s">
        <v>2560</v>
      </c>
      <c r="C220" s="722" t="s">
        <v>2287</v>
      </c>
      <c r="D220" s="437"/>
      <c r="E220" s="724"/>
      <c r="F220" s="432"/>
      <c r="G220" s="426"/>
      <c r="H220" s="422"/>
      <c r="I220" s="409"/>
      <c r="J220" s="427"/>
      <c r="K220" s="409"/>
      <c r="L220" s="409"/>
    </row>
    <row r="221" spans="1:12" ht="10.5" customHeight="1">
      <c r="A221" s="721"/>
      <c r="B221" s="721"/>
      <c r="C221" s="722"/>
      <c r="D221" s="434"/>
      <c r="E221" s="409"/>
      <c r="F221" s="409"/>
      <c r="G221" s="725">
        <v>36</v>
      </c>
      <c r="H221" s="730"/>
      <c r="I221" s="428"/>
      <c r="J221" s="429"/>
      <c r="K221" s="409"/>
      <c r="L221" s="409"/>
    </row>
    <row r="222" spans="1:12" ht="10.5" customHeight="1">
      <c r="A222" s="721">
        <v>111</v>
      </c>
      <c r="B222" s="721" t="s">
        <v>2572</v>
      </c>
      <c r="C222" s="722"/>
      <c r="D222" s="434"/>
      <c r="E222" s="419"/>
      <c r="F222" s="419"/>
      <c r="G222" s="725"/>
      <c r="H222" s="730"/>
      <c r="I222" s="810"/>
      <c r="J222" s="723"/>
      <c r="K222" s="409"/>
      <c r="L222" s="409"/>
    </row>
    <row r="223" spans="1:12" ht="10.5" customHeight="1">
      <c r="A223" s="721"/>
      <c r="B223" s="721"/>
      <c r="C223" s="722"/>
      <c r="D223" s="435"/>
      <c r="E223" s="725"/>
      <c r="F223" s="422"/>
      <c r="G223" s="428"/>
      <c r="H223" s="429"/>
      <c r="I223" s="409"/>
      <c r="J223" s="409"/>
      <c r="K223" s="409"/>
      <c r="L223" s="409"/>
    </row>
    <row r="224" spans="1:12" ht="10.5" customHeight="1">
      <c r="A224" s="721">
        <v>112</v>
      </c>
      <c r="B224" s="721" t="s">
        <v>2484</v>
      </c>
      <c r="C224" s="722" t="s">
        <v>2293</v>
      </c>
      <c r="D224" s="437"/>
      <c r="E224" s="724"/>
      <c r="F224" s="425"/>
      <c r="G224" s="426"/>
      <c r="H224" s="421"/>
      <c r="I224" s="409"/>
      <c r="J224" s="409"/>
      <c r="K224" s="409"/>
      <c r="L224" s="409"/>
    </row>
    <row r="225" spans="1:12" ht="10.5" customHeight="1">
      <c r="A225" s="721"/>
      <c r="B225" s="721"/>
      <c r="C225" s="722"/>
      <c r="D225" s="434"/>
      <c r="E225" s="408"/>
      <c r="F225" s="408"/>
      <c r="G225" s="408"/>
      <c r="H225" s="408"/>
      <c r="I225" s="408"/>
      <c r="J225" s="408"/>
      <c r="K225" s="408"/>
      <c r="L225" s="408"/>
    </row>
    <row r="226" spans="1:12" ht="10.5" customHeight="1">
      <c r="A226" s="721">
        <v>113</v>
      </c>
      <c r="B226" s="721" t="s">
        <v>2561</v>
      </c>
      <c r="C226" s="722" t="s">
        <v>2285</v>
      </c>
      <c r="D226" s="434"/>
      <c r="E226" s="419"/>
      <c r="F226" s="419"/>
      <c r="G226" s="409"/>
      <c r="H226" s="409"/>
      <c r="I226" s="409"/>
      <c r="J226" s="409"/>
      <c r="K226" s="409"/>
      <c r="L226" s="409"/>
    </row>
    <row r="227" spans="1:12" ht="10.5" customHeight="1">
      <c r="A227" s="721"/>
      <c r="B227" s="721"/>
      <c r="C227" s="722"/>
      <c r="D227" s="435"/>
      <c r="E227" s="725">
        <v>8</v>
      </c>
      <c r="F227" s="422"/>
      <c r="G227" s="423"/>
      <c r="H227" s="424"/>
      <c r="I227" s="409"/>
      <c r="J227" s="409"/>
      <c r="K227" s="409"/>
      <c r="L227" s="409"/>
    </row>
    <row r="228" spans="1:12" ht="10.5" customHeight="1">
      <c r="A228" s="721">
        <v>114</v>
      </c>
      <c r="B228" s="721" t="s">
        <v>2562</v>
      </c>
      <c r="C228" s="722" t="s">
        <v>2279</v>
      </c>
      <c r="D228" s="437"/>
      <c r="E228" s="724"/>
      <c r="F228" s="425"/>
      <c r="G228" s="810"/>
      <c r="H228" s="812"/>
      <c r="I228" s="409"/>
      <c r="J228" s="409"/>
      <c r="K228" s="409"/>
      <c r="L228" s="409"/>
    </row>
    <row r="229" spans="1:12" ht="10.5" customHeight="1">
      <c r="A229" s="721"/>
      <c r="B229" s="721"/>
      <c r="C229" s="722"/>
      <c r="D229" s="434"/>
      <c r="E229" s="409"/>
      <c r="F229" s="409"/>
      <c r="G229" s="725">
        <v>37</v>
      </c>
      <c r="H229" s="730"/>
      <c r="I229" s="423"/>
      <c r="J229" s="424"/>
      <c r="K229" s="409"/>
      <c r="L229" s="409"/>
    </row>
    <row r="230" spans="1:12" ht="10.5" customHeight="1">
      <c r="A230" s="721">
        <v>115</v>
      </c>
      <c r="B230" s="721" t="s">
        <v>2572</v>
      </c>
      <c r="C230" s="722"/>
      <c r="D230" s="437"/>
      <c r="E230" s="419"/>
      <c r="F230" s="419"/>
      <c r="G230" s="725"/>
      <c r="H230" s="730"/>
      <c r="I230" s="810"/>
      <c r="J230" s="812"/>
      <c r="K230" s="409"/>
      <c r="L230" s="409"/>
    </row>
    <row r="231" spans="1:12" ht="10.5" customHeight="1">
      <c r="A231" s="721"/>
      <c r="B231" s="721"/>
      <c r="C231" s="722"/>
      <c r="D231" s="434"/>
      <c r="E231" s="723"/>
      <c r="F231" s="431"/>
      <c r="G231" s="423"/>
      <c r="H231" s="429"/>
      <c r="I231" s="409"/>
      <c r="J231" s="427"/>
      <c r="K231" s="409"/>
      <c r="L231" s="409"/>
    </row>
    <row r="232" spans="1:12" ht="10.5" customHeight="1">
      <c r="A232" s="721">
        <v>116</v>
      </c>
      <c r="B232" s="721" t="s">
        <v>2563</v>
      </c>
      <c r="C232" s="722" t="s">
        <v>2502</v>
      </c>
      <c r="D232" s="434"/>
      <c r="E232" s="724"/>
      <c r="F232" s="432"/>
      <c r="G232" s="810"/>
      <c r="H232" s="723"/>
      <c r="I232" s="409"/>
      <c r="J232" s="427"/>
      <c r="K232" s="409"/>
      <c r="L232" s="409"/>
    </row>
    <row r="233" spans="1:12" ht="10.5" customHeight="1">
      <c r="A233" s="721"/>
      <c r="B233" s="721"/>
      <c r="C233" s="722"/>
      <c r="D233" s="435"/>
      <c r="E233" s="409"/>
      <c r="F233" s="409"/>
      <c r="G233" s="409"/>
      <c r="H233" s="409"/>
      <c r="I233" s="725">
        <v>55</v>
      </c>
      <c r="J233" s="730"/>
      <c r="K233" s="423"/>
      <c r="L233" s="424"/>
    </row>
    <row r="234" spans="1:13" ht="10.5" customHeight="1">
      <c r="A234" s="721">
        <v>117</v>
      </c>
      <c r="B234" s="721" t="s">
        <v>2572</v>
      </c>
      <c r="C234" s="722"/>
      <c r="D234" s="434"/>
      <c r="E234" s="419"/>
      <c r="F234" s="419"/>
      <c r="G234" s="409"/>
      <c r="H234" s="409"/>
      <c r="I234" s="725"/>
      <c r="J234" s="730"/>
      <c r="K234" s="810"/>
      <c r="L234" s="723"/>
      <c r="M234" s="508"/>
    </row>
    <row r="235" spans="1:13" ht="10.5" customHeight="1">
      <c r="A235" s="721"/>
      <c r="B235" s="721"/>
      <c r="C235" s="722"/>
      <c r="D235" s="435"/>
      <c r="E235" s="725"/>
      <c r="F235" s="422"/>
      <c r="G235" s="423"/>
      <c r="H235" s="424"/>
      <c r="I235" s="409"/>
      <c r="J235" s="427"/>
      <c r="K235" s="409"/>
      <c r="L235" s="409"/>
      <c r="M235" s="508"/>
    </row>
    <row r="236" spans="1:13" ht="10.5" customHeight="1">
      <c r="A236" s="721">
        <v>118</v>
      </c>
      <c r="B236" s="721" t="s">
        <v>2564</v>
      </c>
      <c r="C236" s="722" t="s">
        <v>2301</v>
      </c>
      <c r="D236" s="437"/>
      <c r="E236" s="724"/>
      <c r="F236" s="425"/>
      <c r="G236" s="810"/>
      <c r="H236" s="812"/>
      <c r="I236" s="409"/>
      <c r="J236" s="427"/>
      <c r="K236" s="409"/>
      <c r="L236" s="409"/>
      <c r="M236" s="508"/>
    </row>
    <row r="237" spans="1:13" ht="10.5" customHeight="1">
      <c r="A237" s="721"/>
      <c r="B237" s="721"/>
      <c r="C237" s="722"/>
      <c r="D237" s="434"/>
      <c r="E237" s="409"/>
      <c r="F237" s="409"/>
      <c r="G237" s="725">
        <v>38</v>
      </c>
      <c r="H237" s="730"/>
      <c r="I237" s="423"/>
      <c r="J237" s="429"/>
      <c r="K237" s="409"/>
      <c r="L237" s="409"/>
      <c r="M237" s="508"/>
    </row>
    <row r="238" spans="1:13" ht="10.5" customHeight="1">
      <c r="A238" s="721">
        <v>119</v>
      </c>
      <c r="B238" s="721" t="s">
        <v>2572</v>
      </c>
      <c r="C238" s="722"/>
      <c r="D238" s="437"/>
      <c r="E238" s="419"/>
      <c r="F238" s="419"/>
      <c r="G238" s="725"/>
      <c r="H238" s="730"/>
      <c r="I238" s="810"/>
      <c r="J238" s="723"/>
      <c r="K238" s="409"/>
      <c r="L238" s="409"/>
      <c r="M238" s="508"/>
    </row>
    <row r="239" spans="1:13" ht="10.5" customHeight="1">
      <c r="A239" s="721"/>
      <c r="B239" s="721"/>
      <c r="C239" s="722"/>
      <c r="D239" s="434"/>
      <c r="E239" s="723"/>
      <c r="F239" s="431"/>
      <c r="G239" s="423"/>
      <c r="H239" s="429"/>
      <c r="I239" s="409"/>
      <c r="J239" s="409"/>
      <c r="K239" s="409"/>
      <c r="L239" s="409"/>
      <c r="M239" s="508"/>
    </row>
    <row r="240" spans="1:13" ht="10.5" customHeight="1">
      <c r="A240" s="721">
        <v>120</v>
      </c>
      <c r="B240" s="721" t="s">
        <v>2565</v>
      </c>
      <c r="C240" s="722" t="s">
        <v>2329</v>
      </c>
      <c r="D240" s="437"/>
      <c r="E240" s="724"/>
      <c r="F240" s="432"/>
      <c r="G240" s="810"/>
      <c r="H240" s="723"/>
      <c r="I240" s="409"/>
      <c r="J240" s="409"/>
      <c r="K240" s="409"/>
      <c r="L240" s="409"/>
      <c r="M240" s="508"/>
    </row>
    <row r="241" spans="1:13" ht="10.5" customHeight="1">
      <c r="A241" s="721"/>
      <c r="B241" s="721"/>
      <c r="C241" s="722"/>
      <c r="D241" s="408"/>
      <c r="E241" s="409"/>
      <c r="F241" s="409"/>
      <c r="G241" s="409"/>
      <c r="H241" s="409"/>
      <c r="I241" s="418"/>
      <c r="J241" s="418"/>
      <c r="K241" s="725">
        <v>64</v>
      </c>
      <c r="L241" s="725"/>
      <c r="M241" s="508" t="s">
        <v>2421</v>
      </c>
    </row>
    <row r="242" spans="1:13" ht="10.5" customHeight="1">
      <c r="A242" s="721">
        <v>121</v>
      </c>
      <c r="B242" s="721" t="s">
        <v>2572</v>
      </c>
      <c r="C242" s="722"/>
      <c r="D242" s="437"/>
      <c r="E242" s="433"/>
      <c r="F242" s="433"/>
      <c r="G242" s="409"/>
      <c r="H242" s="409"/>
      <c r="I242" s="418"/>
      <c r="J242" s="418"/>
      <c r="K242" s="725"/>
      <c r="L242" s="725"/>
      <c r="M242" s="509"/>
    </row>
    <row r="243" spans="1:13" ht="10.5" customHeight="1">
      <c r="A243" s="721"/>
      <c r="B243" s="721"/>
      <c r="C243" s="722"/>
      <c r="D243" s="434"/>
      <c r="E243" s="723"/>
      <c r="F243" s="431"/>
      <c r="G243" s="423"/>
      <c r="H243" s="424"/>
      <c r="I243" s="409"/>
      <c r="J243" s="409"/>
      <c r="K243" s="409"/>
      <c r="L243" s="439"/>
      <c r="M243" s="508"/>
    </row>
    <row r="244" spans="1:13" ht="10.5" customHeight="1">
      <c r="A244" s="721">
        <v>122</v>
      </c>
      <c r="B244" s="721" t="s">
        <v>2566</v>
      </c>
      <c r="C244" s="722" t="s">
        <v>2385</v>
      </c>
      <c r="D244" s="437"/>
      <c r="E244" s="724"/>
      <c r="F244" s="432"/>
      <c r="G244" s="810"/>
      <c r="H244" s="812"/>
      <c r="I244" s="409"/>
      <c r="J244" s="409"/>
      <c r="K244" s="409"/>
      <c r="L244" s="409"/>
      <c r="M244" s="508"/>
    </row>
    <row r="245" spans="1:13" ht="10.5" customHeight="1">
      <c r="A245" s="721"/>
      <c r="B245" s="721"/>
      <c r="C245" s="722"/>
      <c r="D245" s="434"/>
      <c r="E245" s="409"/>
      <c r="F245" s="409"/>
      <c r="G245" s="725">
        <v>39</v>
      </c>
      <c r="H245" s="730"/>
      <c r="I245" s="423"/>
      <c r="J245" s="424"/>
      <c r="K245" s="409"/>
      <c r="L245" s="409"/>
      <c r="M245" s="508"/>
    </row>
    <row r="246" spans="1:13" ht="10.5" customHeight="1">
      <c r="A246" s="721">
        <v>123</v>
      </c>
      <c r="B246" s="721" t="s">
        <v>2572</v>
      </c>
      <c r="C246" s="722"/>
      <c r="D246" s="434"/>
      <c r="E246" s="419"/>
      <c r="F246" s="419"/>
      <c r="G246" s="725"/>
      <c r="H246" s="730"/>
      <c r="I246" s="810"/>
      <c r="J246" s="812"/>
      <c r="K246" s="409"/>
      <c r="L246" s="409"/>
      <c r="M246" s="508"/>
    </row>
    <row r="247" spans="1:13" ht="10.5" customHeight="1">
      <c r="A247" s="721"/>
      <c r="B247" s="721"/>
      <c r="C247" s="722"/>
      <c r="D247" s="435"/>
      <c r="E247" s="723"/>
      <c r="F247" s="431"/>
      <c r="G247" s="423"/>
      <c r="H247" s="429"/>
      <c r="I247" s="409"/>
      <c r="J247" s="427"/>
      <c r="K247" s="409"/>
      <c r="L247" s="409"/>
      <c r="M247" s="508"/>
    </row>
    <row r="248" spans="1:13" ht="10.5" customHeight="1">
      <c r="A248" s="721">
        <v>124</v>
      </c>
      <c r="B248" s="721" t="s">
        <v>2567</v>
      </c>
      <c r="C248" s="722" t="s">
        <v>2315</v>
      </c>
      <c r="D248" s="437"/>
      <c r="E248" s="724"/>
      <c r="F248" s="432"/>
      <c r="G248" s="810"/>
      <c r="H248" s="723"/>
      <c r="I248" s="409"/>
      <c r="J248" s="427"/>
      <c r="K248" s="409"/>
      <c r="L248" s="409"/>
      <c r="M248" s="508"/>
    </row>
    <row r="249" spans="1:13" ht="10.5" customHeight="1">
      <c r="A249" s="721"/>
      <c r="B249" s="721"/>
      <c r="C249" s="722"/>
      <c r="D249" s="434"/>
      <c r="E249" s="409"/>
      <c r="F249" s="409"/>
      <c r="G249" s="409"/>
      <c r="H249" s="409"/>
      <c r="I249" s="725">
        <v>56</v>
      </c>
      <c r="J249" s="730"/>
      <c r="K249" s="440"/>
      <c r="L249" s="419"/>
      <c r="M249" s="508"/>
    </row>
    <row r="250" spans="1:12" ht="10.5" customHeight="1">
      <c r="A250" s="721">
        <v>125</v>
      </c>
      <c r="B250" s="721" t="s">
        <v>2572</v>
      </c>
      <c r="C250" s="722"/>
      <c r="D250" s="437"/>
      <c r="E250" s="433"/>
      <c r="F250" s="433"/>
      <c r="G250" s="409"/>
      <c r="H250" s="409"/>
      <c r="I250" s="725"/>
      <c r="J250" s="730"/>
      <c r="K250" s="441"/>
      <c r="L250" s="436"/>
    </row>
    <row r="251" spans="1:12" ht="10.5" customHeight="1">
      <c r="A251" s="721"/>
      <c r="B251" s="721"/>
      <c r="C251" s="722"/>
      <c r="D251" s="434"/>
      <c r="E251" s="723"/>
      <c r="F251" s="431"/>
      <c r="G251" s="423"/>
      <c r="H251" s="424"/>
      <c r="I251" s="409"/>
      <c r="J251" s="427"/>
      <c r="K251" s="811"/>
      <c r="L251" s="725"/>
    </row>
    <row r="252" spans="1:12" ht="10.5" customHeight="1">
      <c r="A252" s="721">
        <v>126</v>
      </c>
      <c r="B252" s="721" t="s">
        <v>2568</v>
      </c>
      <c r="C252" s="722" t="s">
        <v>2293</v>
      </c>
      <c r="D252" s="437"/>
      <c r="E252" s="724"/>
      <c r="F252" s="432"/>
      <c r="G252" s="810"/>
      <c r="H252" s="812"/>
      <c r="I252" s="409"/>
      <c r="J252" s="427"/>
      <c r="K252" s="409"/>
      <c r="L252" s="409"/>
    </row>
    <row r="253" spans="1:12" ht="10.5" customHeight="1">
      <c r="A253" s="721"/>
      <c r="B253" s="721"/>
      <c r="C253" s="722"/>
      <c r="D253" s="434"/>
      <c r="E253" s="409"/>
      <c r="F253" s="409"/>
      <c r="G253" s="725">
        <v>40</v>
      </c>
      <c r="H253" s="730"/>
      <c r="I253" s="428"/>
      <c r="J253" s="429"/>
      <c r="K253" s="409"/>
      <c r="L253" s="409"/>
    </row>
    <row r="254" spans="1:12" ht="10.5" customHeight="1">
      <c r="A254" s="721">
        <v>127</v>
      </c>
      <c r="B254" s="721" t="s">
        <v>2572</v>
      </c>
      <c r="C254" s="722"/>
      <c r="D254" s="434"/>
      <c r="E254" s="419"/>
      <c r="F254" s="419"/>
      <c r="G254" s="725"/>
      <c r="H254" s="730"/>
      <c r="I254" s="426"/>
      <c r="J254" s="421"/>
      <c r="K254" s="409"/>
      <c r="L254" s="409"/>
    </row>
    <row r="255" spans="1:12" ht="10.5" customHeight="1">
      <c r="A255" s="721"/>
      <c r="B255" s="721"/>
      <c r="C255" s="722"/>
      <c r="D255" s="435"/>
      <c r="E255" s="725"/>
      <c r="F255" s="422"/>
      <c r="G255" s="428"/>
      <c r="H255" s="429"/>
      <c r="I255" s="409"/>
      <c r="J255" s="409"/>
      <c r="K255" s="409"/>
      <c r="L255" s="409"/>
    </row>
    <row r="256" spans="1:12" ht="10.5" customHeight="1">
      <c r="A256" s="721">
        <v>128</v>
      </c>
      <c r="B256" s="721" t="s">
        <v>2569</v>
      </c>
      <c r="C256" s="722" t="s">
        <v>2271</v>
      </c>
      <c r="D256" s="437"/>
      <c r="E256" s="724"/>
      <c r="F256" s="425"/>
      <c r="G256" s="810"/>
      <c r="H256" s="723"/>
      <c r="I256" s="409"/>
      <c r="J256" s="409"/>
      <c r="K256" s="409"/>
      <c r="L256" s="409"/>
    </row>
    <row r="257" spans="1:12" ht="10.5" customHeight="1">
      <c r="A257" s="721"/>
      <c r="B257" s="721"/>
      <c r="C257" s="722"/>
      <c r="D257" s="434"/>
      <c r="E257" s="408"/>
      <c r="F257" s="408"/>
      <c r="G257" s="408"/>
      <c r="H257" s="408"/>
      <c r="I257" s="408"/>
      <c r="J257" s="408"/>
      <c r="K257" s="408"/>
      <c r="L257" s="408"/>
    </row>
    <row r="258" spans="1:12" ht="15">
      <c r="A258" s="442"/>
      <c r="B258" s="442"/>
      <c r="C258" s="442"/>
      <c r="D258" s="443"/>
      <c r="E258" s="443"/>
      <c r="F258" s="443"/>
      <c r="G258" s="443"/>
      <c r="H258" s="443"/>
      <c r="I258" s="444"/>
      <c r="J258" s="444"/>
      <c r="K258" s="443"/>
      <c r="L258" s="443"/>
    </row>
    <row r="259" spans="1:12" ht="15">
      <c r="A259" s="442"/>
      <c r="B259" s="417"/>
      <c r="C259" s="417"/>
      <c r="D259" s="434"/>
      <c r="E259" s="434"/>
      <c r="F259" s="434"/>
      <c r="G259" s="434"/>
      <c r="H259" s="434"/>
      <c r="I259" s="434"/>
      <c r="J259" s="434"/>
      <c r="K259" s="408"/>
      <c r="L259" s="408"/>
    </row>
    <row r="260" spans="1:12" ht="15">
      <c r="A260" s="442"/>
      <c r="B260" s="417"/>
      <c r="C260" s="417"/>
      <c r="D260" s="434"/>
      <c r="E260" s="434"/>
      <c r="F260" s="434"/>
      <c r="G260" s="434"/>
      <c r="H260" s="434"/>
      <c r="I260" s="434"/>
      <c r="J260" s="434"/>
      <c r="K260" s="408"/>
      <c r="L260" s="408"/>
    </row>
    <row r="261" spans="1:12" ht="15">
      <c r="A261" s="442"/>
      <c r="B261" s="417"/>
      <c r="C261" s="417"/>
      <c r="D261" s="434"/>
      <c r="E261" s="434"/>
      <c r="F261" s="434"/>
      <c r="G261" s="434"/>
      <c r="H261" s="434"/>
      <c r="I261" s="434"/>
      <c r="J261" s="434"/>
      <c r="K261" s="408"/>
      <c r="L261" s="408"/>
    </row>
    <row r="262" spans="1:12" ht="15">
      <c r="A262" s="442"/>
      <c r="B262" s="417"/>
      <c r="C262" s="417"/>
      <c r="D262" s="434"/>
      <c r="E262" s="434"/>
      <c r="F262" s="434"/>
      <c r="G262" s="434"/>
      <c r="H262" s="434"/>
      <c r="I262" s="434"/>
      <c r="J262" s="434"/>
      <c r="K262" s="408"/>
      <c r="L262" s="408"/>
    </row>
    <row r="263" spans="1:12" ht="15">
      <c r="A263" s="442"/>
      <c r="B263" s="417"/>
      <c r="C263" s="417"/>
      <c r="D263" s="434"/>
      <c r="E263" s="434"/>
      <c r="F263" s="434"/>
      <c r="G263" s="434"/>
      <c r="H263" s="434"/>
      <c r="I263" s="434"/>
      <c r="J263" s="434"/>
      <c r="K263" s="408"/>
      <c r="L263" s="408"/>
    </row>
    <row r="264" spans="1:12" ht="15">
      <c r="A264" s="442"/>
      <c r="B264" s="417"/>
      <c r="C264" s="417"/>
      <c r="D264" s="434"/>
      <c r="E264" s="434"/>
      <c r="F264" s="434"/>
      <c r="G264" s="434"/>
      <c r="H264" s="434"/>
      <c r="I264" s="434"/>
      <c r="J264" s="434"/>
      <c r="K264" s="408"/>
      <c r="L264" s="408"/>
    </row>
    <row r="265" spans="1:12" ht="15">
      <c r="A265" s="442"/>
      <c r="B265" s="417"/>
      <c r="C265" s="417"/>
      <c r="D265" s="434"/>
      <c r="E265" s="434"/>
      <c r="F265" s="434"/>
      <c r="G265" s="434"/>
      <c r="H265" s="434"/>
      <c r="I265" s="434"/>
      <c r="J265" s="434"/>
      <c r="K265" s="408"/>
      <c r="L265" s="408"/>
    </row>
    <row r="266" spans="1:12" ht="15">
      <c r="A266" s="808"/>
      <c r="B266" s="721"/>
      <c r="C266" s="721"/>
      <c r="D266" s="408"/>
      <c r="E266" s="445"/>
      <c r="F266" s="409"/>
      <c r="G266" s="409"/>
      <c r="H266" s="409"/>
      <c r="I266" s="409"/>
      <c r="J266" s="409"/>
      <c r="K266" s="409"/>
      <c r="L266" s="409"/>
    </row>
    <row r="267" spans="1:12" ht="15">
      <c r="A267" s="808"/>
      <c r="B267" s="721"/>
      <c r="C267" s="721"/>
      <c r="D267" s="408"/>
      <c r="E267" s="409"/>
      <c r="F267" s="409"/>
      <c r="G267" s="445"/>
      <c r="H267" s="445"/>
      <c r="I267" s="446"/>
      <c r="J267" s="436"/>
      <c r="K267" s="409"/>
      <c r="L267" s="409"/>
    </row>
    <row r="268" spans="1:12" ht="15">
      <c r="A268" s="808" t="s">
        <v>1852</v>
      </c>
      <c r="B268" s="721"/>
      <c r="C268" s="721"/>
      <c r="D268" s="437"/>
      <c r="E268" s="419"/>
      <c r="F268" s="419"/>
      <c r="G268" s="433"/>
      <c r="H268" s="445"/>
      <c r="I268" s="445"/>
      <c r="J268" s="445"/>
      <c r="K268" s="409"/>
      <c r="L268" s="409"/>
    </row>
    <row r="269" spans="1:12" ht="15">
      <c r="A269" s="808"/>
      <c r="B269" s="721"/>
      <c r="C269" s="721"/>
      <c r="D269" s="408"/>
      <c r="E269" s="445"/>
      <c r="F269" s="445"/>
      <c r="G269" s="447"/>
      <c r="H269" s="436"/>
      <c r="I269" s="409"/>
      <c r="J269" s="409"/>
      <c r="K269" s="409"/>
      <c r="L269" s="409"/>
    </row>
    <row r="270" spans="1:12" ht="15">
      <c r="A270" s="808"/>
      <c r="B270" s="721"/>
      <c r="C270" s="721"/>
      <c r="D270" s="408"/>
      <c r="E270" s="445"/>
      <c r="F270" s="445"/>
      <c r="G270" s="427"/>
      <c r="H270" s="409"/>
      <c r="I270" s="409"/>
      <c r="J270" s="409"/>
      <c r="K270" s="409"/>
      <c r="L270" s="409"/>
    </row>
    <row r="271" spans="1:12" ht="15">
      <c r="A271" s="808"/>
      <c r="B271" s="721"/>
      <c r="C271" s="721"/>
      <c r="D271" s="408"/>
      <c r="E271" s="409"/>
      <c r="F271" s="409"/>
      <c r="G271" s="427"/>
      <c r="H271" s="409"/>
      <c r="I271" s="445"/>
      <c r="J271" s="445"/>
      <c r="K271" s="446"/>
      <c r="L271" s="436"/>
    </row>
    <row r="272" spans="1:12" ht="15">
      <c r="A272" s="808"/>
      <c r="B272" s="721"/>
      <c r="C272" s="721"/>
      <c r="D272" s="809">
        <v>65</v>
      </c>
      <c r="E272" s="409"/>
      <c r="F272" s="448"/>
      <c r="G272" s="449"/>
      <c r="H272" s="440"/>
      <c r="I272" s="433"/>
      <c r="J272" s="433"/>
      <c r="K272" s="433"/>
      <c r="L272" s="433"/>
    </row>
    <row r="273" spans="1:12" ht="15">
      <c r="A273" s="808"/>
      <c r="B273" s="721"/>
      <c r="C273" s="721"/>
      <c r="D273" s="809"/>
      <c r="E273" s="450"/>
      <c r="F273" s="409"/>
      <c r="G273" s="451"/>
      <c r="H273" s="436"/>
      <c r="I273" s="409"/>
      <c r="J273" s="409"/>
      <c r="K273" s="421"/>
      <c r="L273" s="422"/>
    </row>
    <row r="274" spans="1:12" ht="15">
      <c r="A274" s="808"/>
      <c r="B274" s="721"/>
      <c r="C274" s="721"/>
      <c r="D274" s="409"/>
      <c r="E274" s="450"/>
      <c r="F274" s="409"/>
      <c r="G274" s="427"/>
      <c r="H274" s="409"/>
      <c r="I274" s="409"/>
      <c r="J274" s="409"/>
      <c r="K274" s="409"/>
      <c r="L274" s="427"/>
    </row>
    <row r="275" spans="1:12" ht="15">
      <c r="A275" s="808"/>
      <c r="B275" s="721"/>
      <c r="C275" s="721"/>
      <c r="D275" s="409"/>
      <c r="E275" s="452"/>
      <c r="F275" s="409"/>
      <c r="G275" s="453"/>
      <c r="H275" s="445"/>
      <c r="I275" s="446"/>
      <c r="J275" s="436"/>
      <c r="K275" s="409"/>
      <c r="L275" s="427"/>
    </row>
    <row r="276" spans="1:12" ht="15">
      <c r="A276" s="808" t="s">
        <v>1853</v>
      </c>
      <c r="B276" s="721"/>
      <c r="C276" s="721"/>
      <c r="D276" s="419"/>
      <c r="E276" s="454"/>
      <c r="F276" s="419"/>
      <c r="G276" s="432"/>
      <c r="H276" s="445"/>
      <c r="I276" s="725">
        <v>69</v>
      </c>
      <c r="J276" s="445"/>
      <c r="K276" s="725">
        <v>71</v>
      </c>
      <c r="L276" s="427"/>
    </row>
    <row r="277" spans="1:12" ht="15">
      <c r="A277" s="808"/>
      <c r="B277" s="721"/>
      <c r="C277" s="721"/>
      <c r="D277" s="409"/>
      <c r="E277" s="450"/>
      <c r="F277" s="445"/>
      <c r="G277" s="446"/>
      <c r="H277" s="436"/>
      <c r="I277" s="725"/>
      <c r="J277" s="409"/>
      <c r="K277" s="725"/>
      <c r="L277" s="427"/>
    </row>
    <row r="278" spans="1:12" ht="15">
      <c r="A278" s="808"/>
      <c r="B278" s="721"/>
      <c r="C278" s="721"/>
      <c r="D278" s="409"/>
      <c r="E278" s="455"/>
      <c r="F278" s="456"/>
      <c r="G278" s="448"/>
      <c r="H278" s="448"/>
      <c r="I278" s="409"/>
      <c r="J278" s="409"/>
      <c r="K278" s="409"/>
      <c r="L278" s="449"/>
    </row>
    <row r="279" spans="1:13" ht="15">
      <c r="A279" s="808"/>
      <c r="B279" s="721"/>
      <c r="C279" s="721"/>
      <c r="D279" s="452"/>
      <c r="E279" s="452"/>
      <c r="F279" s="409"/>
      <c r="G279" s="409"/>
      <c r="H279" s="457"/>
      <c r="I279" s="418"/>
      <c r="J279" s="418"/>
      <c r="K279" s="450"/>
      <c r="L279" s="453"/>
      <c r="M279" s="510"/>
    </row>
    <row r="280" spans="1:13" ht="15">
      <c r="A280" s="808" t="s">
        <v>1854</v>
      </c>
      <c r="B280" s="721"/>
      <c r="C280" s="721"/>
      <c r="D280" s="454"/>
      <c r="E280" s="458"/>
      <c r="F280" s="433"/>
      <c r="G280" s="419"/>
      <c r="H280" s="452"/>
      <c r="I280" s="418"/>
      <c r="J280" s="418"/>
      <c r="K280" s="450"/>
      <c r="L280" s="453"/>
      <c r="M280" s="511"/>
    </row>
    <row r="281" spans="1:13" ht="15">
      <c r="A281" s="808"/>
      <c r="B281" s="721"/>
      <c r="C281" s="721"/>
      <c r="D281" s="452"/>
      <c r="E281" s="450"/>
      <c r="F281" s="445"/>
      <c r="G281" s="447"/>
      <c r="H281" s="460"/>
      <c r="I281" s="409"/>
      <c r="J281" s="409"/>
      <c r="K281" s="452"/>
      <c r="L281" s="459"/>
      <c r="M281" s="511"/>
    </row>
    <row r="282" spans="1:13" ht="15">
      <c r="A282" s="808"/>
      <c r="B282" s="721"/>
      <c r="C282" s="721"/>
      <c r="D282" s="452"/>
      <c r="E282" s="450"/>
      <c r="F282" s="445"/>
      <c r="G282" s="427"/>
      <c r="H282" s="452"/>
      <c r="I282" s="409"/>
      <c r="J282" s="409"/>
      <c r="K282" s="452"/>
      <c r="L282" s="427"/>
      <c r="M282" s="511"/>
    </row>
    <row r="283" spans="1:13" ht="15">
      <c r="A283" s="808"/>
      <c r="B283" s="721"/>
      <c r="C283" s="721"/>
      <c r="D283" s="452"/>
      <c r="E283" s="452"/>
      <c r="F283" s="409"/>
      <c r="G283" s="453"/>
      <c r="H283" s="450"/>
      <c r="I283" s="446"/>
      <c r="J283" s="436"/>
      <c r="K283" s="452"/>
      <c r="L283" s="427"/>
      <c r="M283" s="511"/>
    </row>
    <row r="284" spans="1:13" ht="15">
      <c r="A284" s="808"/>
      <c r="B284" s="721"/>
      <c r="C284" s="721"/>
      <c r="D284" s="729">
        <v>66</v>
      </c>
      <c r="E284" s="452"/>
      <c r="F284" s="462"/>
      <c r="G284" s="463"/>
      <c r="H284" s="464"/>
      <c r="I284" s="433"/>
      <c r="J284" s="433"/>
      <c r="K284" s="454"/>
      <c r="L284" s="425"/>
      <c r="M284" s="511"/>
    </row>
    <row r="285" spans="1:13" ht="15">
      <c r="A285" s="808"/>
      <c r="B285" s="721"/>
      <c r="C285" s="721"/>
      <c r="D285" s="729"/>
      <c r="E285" s="445"/>
      <c r="F285" s="445"/>
      <c r="G285" s="451"/>
      <c r="H285" s="460"/>
      <c r="I285" s="409"/>
      <c r="J285" s="409"/>
      <c r="K285" s="452"/>
      <c r="L285" s="409"/>
      <c r="M285" s="511"/>
    </row>
    <row r="286" spans="1:13" ht="15">
      <c r="A286" s="808"/>
      <c r="B286" s="721"/>
      <c r="C286" s="721"/>
      <c r="D286" s="470"/>
      <c r="E286" s="445"/>
      <c r="F286" s="445"/>
      <c r="G286" s="427"/>
      <c r="H286" s="452"/>
      <c r="I286" s="409"/>
      <c r="J286" s="409"/>
      <c r="K286" s="452"/>
      <c r="L286" s="409"/>
      <c r="M286" s="511"/>
    </row>
    <row r="287" spans="1:13" ht="15">
      <c r="A287" s="808"/>
      <c r="B287" s="721"/>
      <c r="C287" s="721"/>
      <c r="D287" s="470"/>
      <c r="E287" s="409"/>
      <c r="F287" s="409"/>
      <c r="G287" s="427"/>
      <c r="H287" s="452"/>
      <c r="I287" s="445"/>
      <c r="J287" s="445"/>
      <c r="K287" s="452"/>
      <c r="L287" s="409"/>
      <c r="M287" s="511"/>
    </row>
    <row r="288" spans="1:13" ht="15">
      <c r="A288" s="808" t="s">
        <v>1855</v>
      </c>
      <c r="B288" s="721"/>
      <c r="C288" s="721"/>
      <c r="D288" s="490"/>
      <c r="E288" s="433"/>
      <c r="F288" s="433"/>
      <c r="G288" s="425"/>
      <c r="H288" s="452"/>
      <c r="I288" s="445"/>
      <c r="J288" s="445"/>
      <c r="K288" s="465"/>
      <c r="L288" s="436"/>
      <c r="M288" s="511"/>
    </row>
    <row r="289" spans="1:13" ht="15">
      <c r="A289" s="808"/>
      <c r="B289" s="721"/>
      <c r="C289" s="721"/>
      <c r="D289" s="470"/>
      <c r="E289" s="445"/>
      <c r="F289" s="445"/>
      <c r="G289" s="446"/>
      <c r="H289" s="460"/>
      <c r="I289" s="409"/>
      <c r="J289" s="409"/>
      <c r="K289" s="450"/>
      <c r="L289" s="445"/>
      <c r="M289" s="511"/>
    </row>
    <row r="290" spans="1:14" ht="15">
      <c r="A290" s="808"/>
      <c r="B290" s="721"/>
      <c r="C290" s="721"/>
      <c r="D290" s="726">
        <v>73</v>
      </c>
      <c r="E290" s="727" t="s">
        <v>1850</v>
      </c>
      <c r="F290" s="728"/>
      <c r="G290" s="409"/>
      <c r="H290" s="726">
        <v>74</v>
      </c>
      <c r="I290" s="727" t="s">
        <v>1848</v>
      </c>
      <c r="J290" s="728"/>
      <c r="K290" s="726">
        <v>75</v>
      </c>
      <c r="L290" s="467" t="s">
        <v>1846</v>
      </c>
      <c r="M290" s="820">
        <v>76</v>
      </c>
      <c r="N290" s="468" t="s">
        <v>2422</v>
      </c>
    </row>
    <row r="291" spans="1:14" ht="15">
      <c r="A291" s="808"/>
      <c r="B291" s="721"/>
      <c r="C291" s="721"/>
      <c r="D291" s="726"/>
      <c r="E291" s="731" t="s">
        <v>1851</v>
      </c>
      <c r="F291" s="732"/>
      <c r="G291" s="445"/>
      <c r="H291" s="726"/>
      <c r="I291" s="731" t="s">
        <v>1849</v>
      </c>
      <c r="J291" s="732"/>
      <c r="K291" s="726"/>
      <c r="L291" s="436" t="s">
        <v>1847</v>
      </c>
      <c r="M291" s="820"/>
      <c r="N291" s="493" t="s">
        <v>2423</v>
      </c>
    </row>
    <row r="292" spans="1:13" ht="15">
      <c r="A292" s="808" t="s">
        <v>1856</v>
      </c>
      <c r="B292" s="721"/>
      <c r="C292" s="721"/>
      <c r="D292" s="490"/>
      <c r="E292" s="419"/>
      <c r="F292" s="419"/>
      <c r="G292" s="433"/>
      <c r="H292" s="450"/>
      <c r="I292" s="445"/>
      <c r="J292" s="445"/>
      <c r="K292" s="452"/>
      <c r="L292" s="409"/>
      <c r="M292" s="511"/>
    </row>
    <row r="293" spans="1:13" ht="15">
      <c r="A293" s="808"/>
      <c r="B293" s="721"/>
      <c r="C293" s="721"/>
      <c r="D293" s="470"/>
      <c r="E293" s="445"/>
      <c r="F293" s="409"/>
      <c r="G293" s="447"/>
      <c r="H293" s="460"/>
      <c r="I293" s="409"/>
      <c r="J293" s="409"/>
      <c r="K293" s="452"/>
      <c r="L293" s="409"/>
      <c r="M293" s="511"/>
    </row>
    <row r="294" spans="1:13" ht="15">
      <c r="A294" s="808"/>
      <c r="B294" s="721"/>
      <c r="C294" s="721"/>
      <c r="D294" s="470"/>
      <c r="E294" s="445"/>
      <c r="F294" s="409"/>
      <c r="G294" s="427"/>
      <c r="H294" s="452"/>
      <c r="I294" s="409"/>
      <c r="J294" s="409"/>
      <c r="K294" s="452"/>
      <c r="L294" s="409"/>
      <c r="M294" s="511"/>
    </row>
    <row r="295" spans="1:13" ht="15">
      <c r="A295" s="808"/>
      <c r="B295" s="721"/>
      <c r="C295" s="721"/>
      <c r="D295" s="470"/>
      <c r="E295" s="408"/>
      <c r="F295" s="408"/>
      <c r="G295" s="469"/>
      <c r="H295" s="470"/>
      <c r="I295" s="408"/>
      <c r="J295" s="408"/>
      <c r="K295" s="470"/>
      <c r="L295" s="408"/>
      <c r="M295" s="511"/>
    </row>
    <row r="296" spans="1:13" ht="15">
      <c r="A296" s="808"/>
      <c r="B296" s="721"/>
      <c r="C296" s="721"/>
      <c r="D296" s="729">
        <v>67</v>
      </c>
      <c r="E296" s="409"/>
      <c r="F296" s="448"/>
      <c r="G296" s="449"/>
      <c r="H296" s="471"/>
      <c r="I296" s="419"/>
      <c r="J296" s="419"/>
      <c r="K296" s="454"/>
      <c r="L296" s="419"/>
      <c r="M296" s="511"/>
    </row>
    <row r="297" spans="1:13" ht="15">
      <c r="A297" s="808"/>
      <c r="B297" s="721"/>
      <c r="C297" s="721"/>
      <c r="D297" s="729"/>
      <c r="E297" s="450"/>
      <c r="F297" s="409"/>
      <c r="G297" s="451"/>
      <c r="H297" s="460"/>
      <c r="I297" s="409"/>
      <c r="J297" s="409"/>
      <c r="K297" s="472"/>
      <c r="L297" s="422"/>
      <c r="M297" s="511"/>
    </row>
    <row r="298" spans="1:13" ht="15">
      <c r="A298" s="808"/>
      <c r="B298" s="721"/>
      <c r="C298" s="721"/>
      <c r="D298" s="452"/>
      <c r="E298" s="450"/>
      <c r="F298" s="409"/>
      <c r="G298" s="453"/>
      <c r="H298" s="450"/>
      <c r="I298" s="409"/>
      <c r="J298" s="409"/>
      <c r="K298" s="452"/>
      <c r="L298" s="427"/>
      <c r="M298" s="511"/>
    </row>
    <row r="299" spans="1:13" ht="15">
      <c r="A299" s="808"/>
      <c r="B299" s="721"/>
      <c r="C299" s="721"/>
      <c r="D299" s="452"/>
      <c r="E299" s="452"/>
      <c r="F299" s="409"/>
      <c r="G299" s="453"/>
      <c r="H299" s="450"/>
      <c r="I299" s="446"/>
      <c r="J299" s="436"/>
      <c r="K299" s="452"/>
      <c r="L299" s="427"/>
      <c r="M299" s="511"/>
    </row>
    <row r="300" spans="1:13" ht="15">
      <c r="A300" s="808" t="s">
        <v>1857</v>
      </c>
      <c r="B300" s="721"/>
      <c r="C300" s="721"/>
      <c r="D300" s="454"/>
      <c r="E300" s="454"/>
      <c r="F300" s="419"/>
      <c r="G300" s="432"/>
      <c r="H300" s="450"/>
      <c r="I300" s="445"/>
      <c r="J300" s="445"/>
      <c r="K300" s="452"/>
      <c r="L300" s="427"/>
      <c r="M300" s="511"/>
    </row>
    <row r="301" spans="1:13" ht="15">
      <c r="A301" s="808"/>
      <c r="B301" s="721"/>
      <c r="C301" s="721"/>
      <c r="D301" s="452"/>
      <c r="E301" s="450"/>
      <c r="F301" s="445"/>
      <c r="G301" s="446"/>
      <c r="H301" s="460"/>
      <c r="I301" s="409"/>
      <c r="J301" s="409"/>
      <c r="K301" s="452"/>
      <c r="L301" s="427"/>
      <c r="M301" s="511"/>
    </row>
    <row r="302" spans="1:13" ht="15">
      <c r="A302" s="808"/>
      <c r="B302" s="721"/>
      <c r="C302" s="721"/>
      <c r="D302" s="452"/>
      <c r="E302" s="473"/>
      <c r="F302" s="456"/>
      <c r="G302" s="456"/>
      <c r="H302" s="455"/>
      <c r="I302" s="409"/>
      <c r="J302" s="409"/>
      <c r="K302" s="452"/>
      <c r="L302" s="474"/>
      <c r="M302" s="512"/>
    </row>
    <row r="303" spans="1:12" ht="15">
      <c r="A303" s="808"/>
      <c r="B303" s="721"/>
      <c r="C303" s="721"/>
      <c r="D303" s="409"/>
      <c r="E303" s="452"/>
      <c r="F303" s="409"/>
      <c r="G303" s="409"/>
      <c r="H303" s="409"/>
      <c r="I303" s="445"/>
      <c r="J303" s="445"/>
      <c r="K303" s="446"/>
      <c r="L303" s="466"/>
    </row>
    <row r="304" spans="1:12" ht="15">
      <c r="A304" s="808" t="s">
        <v>1858</v>
      </c>
      <c r="B304" s="721"/>
      <c r="C304" s="721"/>
      <c r="D304" s="419"/>
      <c r="E304" s="454"/>
      <c r="F304" s="419"/>
      <c r="G304" s="419"/>
      <c r="H304" s="409"/>
      <c r="I304" s="725">
        <v>70</v>
      </c>
      <c r="J304" s="445"/>
      <c r="K304" s="725">
        <v>72</v>
      </c>
      <c r="L304" s="453"/>
    </row>
    <row r="305" spans="1:12" ht="15">
      <c r="A305" s="808"/>
      <c r="B305" s="721"/>
      <c r="C305" s="721"/>
      <c r="D305" s="409"/>
      <c r="E305" s="450"/>
      <c r="F305" s="409"/>
      <c r="G305" s="447"/>
      <c r="H305" s="436"/>
      <c r="I305" s="725"/>
      <c r="J305" s="409"/>
      <c r="K305" s="725"/>
      <c r="L305" s="427"/>
    </row>
    <row r="306" spans="1:12" ht="15">
      <c r="A306" s="808"/>
      <c r="B306" s="721"/>
      <c r="C306" s="721"/>
      <c r="D306" s="409"/>
      <c r="E306" s="450"/>
      <c r="F306" s="409"/>
      <c r="G306" s="453"/>
      <c r="H306" s="445"/>
      <c r="I306" s="409"/>
      <c r="J306" s="409"/>
      <c r="K306" s="409"/>
      <c r="L306" s="427"/>
    </row>
    <row r="307" spans="1:12" ht="15">
      <c r="A307" s="808"/>
      <c r="B307" s="721"/>
      <c r="C307" s="721"/>
      <c r="D307" s="409"/>
      <c r="E307" s="452"/>
      <c r="F307" s="409"/>
      <c r="G307" s="453"/>
      <c r="H307" s="445"/>
      <c r="I307" s="446"/>
      <c r="J307" s="436"/>
      <c r="K307" s="409"/>
      <c r="L307" s="427"/>
    </row>
    <row r="308" spans="1:12" ht="15">
      <c r="A308" s="808"/>
      <c r="B308" s="721"/>
      <c r="C308" s="721"/>
      <c r="D308" s="725">
        <v>68</v>
      </c>
      <c r="E308" s="452"/>
      <c r="F308" s="462"/>
      <c r="G308" s="463"/>
      <c r="H308" s="475"/>
      <c r="I308" s="433"/>
      <c r="J308" s="433"/>
      <c r="K308" s="419"/>
      <c r="L308" s="425"/>
    </row>
    <row r="309" spans="1:12" ht="15">
      <c r="A309" s="808"/>
      <c r="B309" s="721"/>
      <c r="C309" s="721"/>
      <c r="D309" s="725"/>
      <c r="E309" s="445"/>
      <c r="F309" s="445"/>
      <c r="G309" s="451"/>
      <c r="H309" s="436"/>
      <c r="I309" s="409"/>
      <c r="J309" s="409"/>
      <c r="K309" s="409"/>
      <c r="L309" s="409"/>
    </row>
    <row r="310" spans="1:12" ht="15">
      <c r="A310" s="808"/>
      <c r="B310" s="721"/>
      <c r="C310" s="721"/>
      <c r="D310" s="408"/>
      <c r="E310" s="445"/>
      <c r="F310" s="445"/>
      <c r="G310" s="453"/>
      <c r="H310" s="445"/>
      <c r="I310" s="409"/>
      <c r="J310" s="409"/>
      <c r="K310" s="409"/>
      <c r="L310" s="409"/>
    </row>
    <row r="311" spans="1:12" ht="15">
      <c r="A311" s="808"/>
      <c r="B311" s="721"/>
      <c r="C311" s="721"/>
      <c r="D311" s="408"/>
      <c r="E311" s="409"/>
      <c r="F311" s="409"/>
      <c r="G311" s="427"/>
      <c r="H311" s="409"/>
      <c r="I311" s="418"/>
      <c r="J311" s="418"/>
      <c r="K311" s="445"/>
      <c r="L311" s="445"/>
    </row>
    <row r="312" spans="1:12" ht="15">
      <c r="A312" s="808" t="s">
        <v>1859</v>
      </c>
      <c r="B312" s="721"/>
      <c r="C312" s="721"/>
      <c r="D312" s="437"/>
      <c r="E312" s="433"/>
      <c r="F312" s="433"/>
      <c r="G312" s="425"/>
      <c r="H312" s="409"/>
      <c r="I312" s="418"/>
      <c r="J312" s="418"/>
      <c r="K312" s="445"/>
      <c r="L312" s="445"/>
    </row>
    <row r="313" spans="1:12" ht="15">
      <c r="A313" s="808"/>
      <c r="B313" s="721"/>
      <c r="C313" s="721"/>
      <c r="D313" s="408"/>
      <c r="E313" s="445"/>
      <c r="F313" s="445"/>
      <c r="G313" s="446"/>
      <c r="H313" s="436"/>
      <c r="I313" s="409"/>
      <c r="J313" s="409"/>
      <c r="K313" s="409"/>
      <c r="L313" s="439"/>
    </row>
    <row r="314" spans="1:12" ht="15">
      <c r="A314" s="804"/>
      <c r="B314" s="805"/>
      <c r="C314" s="805"/>
      <c r="D314" s="1"/>
      <c r="E314" s="362"/>
      <c r="F314" s="362"/>
      <c r="G314" s="362"/>
      <c r="H314" s="362"/>
      <c r="I314" s="136"/>
      <c r="J314" s="136"/>
      <c r="K314" s="136"/>
      <c r="L314" s="136"/>
    </row>
    <row r="315" spans="1:12" ht="15">
      <c r="A315" s="804"/>
      <c r="B315" s="805"/>
      <c r="C315" s="805"/>
      <c r="D315" s="1"/>
      <c r="E315" s="136"/>
      <c r="F315" s="136"/>
      <c r="G315" s="362"/>
      <c r="H315" s="362"/>
      <c r="I315" s="363"/>
      <c r="J315" s="137"/>
      <c r="K315" s="136"/>
      <c r="L315" s="136"/>
    </row>
    <row r="316" spans="1:12" ht="15">
      <c r="A316" s="804"/>
      <c r="B316" s="805"/>
      <c r="C316" s="805"/>
      <c r="D316" s="1"/>
      <c r="E316" s="136"/>
      <c r="F316" s="136"/>
      <c r="G316" s="362"/>
      <c r="H316" s="362"/>
      <c r="I316" s="362"/>
      <c r="J316" s="362"/>
      <c r="K316" s="136"/>
      <c r="L316" s="136"/>
    </row>
    <row r="317" spans="1:12" ht="15">
      <c r="A317" s="804"/>
      <c r="B317" s="805"/>
      <c r="C317" s="805"/>
      <c r="D317" s="1"/>
      <c r="E317" s="362"/>
      <c r="F317" s="362"/>
      <c r="G317" s="363"/>
      <c r="H317" s="137"/>
      <c r="I317" s="136"/>
      <c r="J317" s="136"/>
      <c r="K317" s="136"/>
      <c r="L317" s="136"/>
    </row>
  </sheetData>
  <sheetProtection/>
  <mergeCells count="676">
    <mergeCell ref="A314:A315"/>
    <mergeCell ref="B314:B315"/>
    <mergeCell ref="C314:C315"/>
    <mergeCell ref="A316:A317"/>
    <mergeCell ref="B316:B317"/>
    <mergeCell ref="C316:C317"/>
    <mergeCell ref="A310:A311"/>
    <mergeCell ref="B310:B311"/>
    <mergeCell ref="C310:C311"/>
    <mergeCell ref="A312:A313"/>
    <mergeCell ref="B312:B313"/>
    <mergeCell ref="C312:C313"/>
    <mergeCell ref="I304:I305"/>
    <mergeCell ref="K304:K305"/>
    <mergeCell ref="A306:A307"/>
    <mergeCell ref="B306:B307"/>
    <mergeCell ref="C306:C307"/>
    <mergeCell ref="A308:A309"/>
    <mergeCell ref="B308:B309"/>
    <mergeCell ref="C308:C309"/>
    <mergeCell ref="D308:D309"/>
    <mergeCell ref="A302:A303"/>
    <mergeCell ref="B302:B303"/>
    <mergeCell ref="C302:C303"/>
    <mergeCell ref="A304:A305"/>
    <mergeCell ref="B304:B305"/>
    <mergeCell ref="C304:C305"/>
    <mergeCell ref="D296:D297"/>
    <mergeCell ref="A298:A299"/>
    <mergeCell ref="B298:B299"/>
    <mergeCell ref="C298:C299"/>
    <mergeCell ref="A300:A301"/>
    <mergeCell ref="B300:B301"/>
    <mergeCell ref="C300:C301"/>
    <mergeCell ref="A294:A295"/>
    <mergeCell ref="B294:B295"/>
    <mergeCell ref="C294:C295"/>
    <mergeCell ref="A296:A297"/>
    <mergeCell ref="B296:B297"/>
    <mergeCell ref="C296:C297"/>
    <mergeCell ref="I290:J290"/>
    <mergeCell ref="K290:K291"/>
    <mergeCell ref="M290:M291"/>
    <mergeCell ref="E291:F291"/>
    <mergeCell ref="I291:J291"/>
    <mergeCell ref="A292:A293"/>
    <mergeCell ref="B292:B293"/>
    <mergeCell ref="C292:C293"/>
    <mergeCell ref="A290:A291"/>
    <mergeCell ref="B290:B291"/>
    <mergeCell ref="C290:C291"/>
    <mergeCell ref="D290:D291"/>
    <mergeCell ref="E290:F290"/>
    <mergeCell ref="H290:H291"/>
    <mergeCell ref="D284:D285"/>
    <mergeCell ref="A286:A287"/>
    <mergeCell ref="B286:B287"/>
    <mergeCell ref="C286:C287"/>
    <mergeCell ref="A288:A289"/>
    <mergeCell ref="B288:B289"/>
    <mergeCell ref="C288:C289"/>
    <mergeCell ref="A282:A283"/>
    <mergeCell ref="B282:B283"/>
    <mergeCell ref="C282:C283"/>
    <mergeCell ref="A284:A285"/>
    <mergeCell ref="B284:B285"/>
    <mergeCell ref="C284:C285"/>
    <mergeCell ref="I276:I277"/>
    <mergeCell ref="K276:K277"/>
    <mergeCell ref="A278:A279"/>
    <mergeCell ref="B278:B279"/>
    <mergeCell ref="C278:C279"/>
    <mergeCell ref="A280:A281"/>
    <mergeCell ref="B280:B281"/>
    <mergeCell ref="C280:C281"/>
    <mergeCell ref="D272:D273"/>
    <mergeCell ref="A274:A275"/>
    <mergeCell ref="B274:B275"/>
    <mergeCell ref="C274:C275"/>
    <mergeCell ref="A276:A277"/>
    <mergeCell ref="B276:B277"/>
    <mergeCell ref="C276:C277"/>
    <mergeCell ref="A270:A271"/>
    <mergeCell ref="B270:B271"/>
    <mergeCell ref="C270:C271"/>
    <mergeCell ref="A272:A273"/>
    <mergeCell ref="B272:B273"/>
    <mergeCell ref="C272:C273"/>
    <mergeCell ref="G256:H256"/>
    <mergeCell ref="A266:A267"/>
    <mergeCell ref="B266:B267"/>
    <mergeCell ref="C266:C267"/>
    <mergeCell ref="E255:E256"/>
    <mergeCell ref="A268:A269"/>
    <mergeCell ref="B268:B269"/>
    <mergeCell ref="C268:C269"/>
    <mergeCell ref="A254:A255"/>
    <mergeCell ref="B254:B255"/>
    <mergeCell ref="C254:C255"/>
    <mergeCell ref="A256:A257"/>
    <mergeCell ref="B256:B257"/>
    <mergeCell ref="C256:C257"/>
    <mergeCell ref="K251:L251"/>
    <mergeCell ref="A252:A253"/>
    <mergeCell ref="B252:B253"/>
    <mergeCell ref="C252:C253"/>
    <mergeCell ref="G252:H252"/>
    <mergeCell ref="G253:H254"/>
    <mergeCell ref="A250:A251"/>
    <mergeCell ref="B250:B251"/>
    <mergeCell ref="C250:C251"/>
    <mergeCell ref="E251:E252"/>
    <mergeCell ref="A246:A247"/>
    <mergeCell ref="B246:B247"/>
    <mergeCell ref="C246:C247"/>
    <mergeCell ref="I246:J246"/>
    <mergeCell ref="E247:E248"/>
    <mergeCell ref="A248:A249"/>
    <mergeCell ref="B248:B249"/>
    <mergeCell ref="C248:C249"/>
    <mergeCell ref="G248:H248"/>
    <mergeCell ref="I249:J250"/>
    <mergeCell ref="K241:L242"/>
    <mergeCell ref="A242:A243"/>
    <mergeCell ref="B242:B243"/>
    <mergeCell ref="C242:C243"/>
    <mergeCell ref="E243:E244"/>
    <mergeCell ref="A244:A245"/>
    <mergeCell ref="B244:B245"/>
    <mergeCell ref="C244:C245"/>
    <mergeCell ref="G244:H244"/>
    <mergeCell ref="G245:H246"/>
    <mergeCell ref="I238:J238"/>
    <mergeCell ref="E239:E240"/>
    <mergeCell ref="A240:A241"/>
    <mergeCell ref="B240:B241"/>
    <mergeCell ref="C240:C241"/>
    <mergeCell ref="G240:H240"/>
    <mergeCell ref="K234:L234"/>
    <mergeCell ref="E235:E236"/>
    <mergeCell ref="A236:A237"/>
    <mergeCell ref="B236:B237"/>
    <mergeCell ref="C236:C237"/>
    <mergeCell ref="G236:H236"/>
    <mergeCell ref="G237:H238"/>
    <mergeCell ref="A238:A239"/>
    <mergeCell ref="B238:B239"/>
    <mergeCell ref="C238:C239"/>
    <mergeCell ref="I233:J234"/>
    <mergeCell ref="A234:A235"/>
    <mergeCell ref="B234:B235"/>
    <mergeCell ref="C234:C235"/>
    <mergeCell ref="A232:A233"/>
    <mergeCell ref="B232:B233"/>
    <mergeCell ref="C232:C233"/>
    <mergeCell ref="G232:H232"/>
    <mergeCell ref="G228:H228"/>
    <mergeCell ref="G229:H230"/>
    <mergeCell ref="I230:J230"/>
    <mergeCell ref="E231:E232"/>
    <mergeCell ref="A230:A231"/>
    <mergeCell ref="B230:B231"/>
    <mergeCell ref="C230:C231"/>
    <mergeCell ref="I222:J222"/>
    <mergeCell ref="E223:E224"/>
    <mergeCell ref="A224:A225"/>
    <mergeCell ref="B224:B225"/>
    <mergeCell ref="C224:C225"/>
    <mergeCell ref="A226:A227"/>
    <mergeCell ref="B226:B227"/>
    <mergeCell ref="C226:C227"/>
    <mergeCell ref="E227:E228"/>
    <mergeCell ref="A228:A229"/>
    <mergeCell ref="C218:C219"/>
    <mergeCell ref="E219:E220"/>
    <mergeCell ref="B228:B229"/>
    <mergeCell ref="C228:C229"/>
    <mergeCell ref="K219:L219"/>
    <mergeCell ref="A220:A221"/>
    <mergeCell ref="B220:B221"/>
    <mergeCell ref="C220:C221"/>
    <mergeCell ref="G221:H222"/>
    <mergeCell ref="A222:A223"/>
    <mergeCell ref="B222:B223"/>
    <mergeCell ref="C222:C223"/>
    <mergeCell ref="B214:B215"/>
    <mergeCell ref="C214:C215"/>
    <mergeCell ref="I214:J214"/>
    <mergeCell ref="E215:E216"/>
    <mergeCell ref="A216:A217"/>
    <mergeCell ref="B216:B217"/>
    <mergeCell ref="C216:C217"/>
    <mergeCell ref="I217:J218"/>
    <mergeCell ref="A218:A219"/>
    <mergeCell ref="B218:B219"/>
    <mergeCell ref="K209:L210"/>
    <mergeCell ref="A210:A211"/>
    <mergeCell ref="B210:B211"/>
    <mergeCell ref="C210:C211"/>
    <mergeCell ref="E211:E212"/>
    <mergeCell ref="A212:A213"/>
    <mergeCell ref="B212:B213"/>
    <mergeCell ref="C212:C213"/>
    <mergeCell ref="G213:H214"/>
    <mergeCell ref="A214:A215"/>
    <mergeCell ref="A208:A209"/>
    <mergeCell ref="B208:B209"/>
    <mergeCell ref="C208:C209"/>
    <mergeCell ref="A202:A203"/>
    <mergeCell ref="B202:B203"/>
    <mergeCell ref="C202:C203"/>
    <mergeCell ref="B206:B207"/>
    <mergeCell ref="C206:C207"/>
    <mergeCell ref="K202:L202"/>
    <mergeCell ref="E203:E204"/>
    <mergeCell ref="A204:A205"/>
    <mergeCell ref="B204:B205"/>
    <mergeCell ref="C204:C205"/>
    <mergeCell ref="G205:H206"/>
    <mergeCell ref="A206:A207"/>
    <mergeCell ref="I206:J206"/>
    <mergeCell ref="E207:E208"/>
    <mergeCell ref="I198:J198"/>
    <mergeCell ref="E199:E200"/>
    <mergeCell ref="A200:A201"/>
    <mergeCell ref="B200:B201"/>
    <mergeCell ref="C200:C201"/>
    <mergeCell ref="I201:J202"/>
    <mergeCell ref="G197:H198"/>
    <mergeCell ref="A198:A199"/>
    <mergeCell ref="B198:B199"/>
    <mergeCell ref="C198:C199"/>
    <mergeCell ref="I190:J190"/>
    <mergeCell ref="E191:E192"/>
    <mergeCell ref="A194:A195"/>
    <mergeCell ref="B194:B195"/>
    <mergeCell ref="C194:C195"/>
    <mergeCell ref="E195:E196"/>
    <mergeCell ref="A196:A197"/>
    <mergeCell ref="B196:B197"/>
    <mergeCell ref="C196:C197"/>
    <mergeCell ref="A192:A193"/>
    <mergeCell ref="B192:B193"/>
    <mergeCell ref="C192:C193"/>
    <mergeCell ref="G192:H192"/>
    <mergeCell ref="B186:B187"/>
    <mergeCell ref="C186:C187"/>
    <mergeCell ref="K186:L186"/>
    <mergeCell ref="E187:E188"/>
    <mergeCell ref="I185:J186"/>
    <mergeCell ref="A188:A189"/>
    <mergeCell ref="B188:B189"/>
    <mergeCell ref="C188:C189"/>
    <mergeCell ref="G188:H188"/>
    <mergeCell ref="G189:H190"/>
    <mergeCell ref="A190:A191"/>
    <mergeCell ref="B190:B191"/>
    <mergeCell ref="C190:C191"/>
    <mergeCell ref="A184:A185"/>
    <mergeCell ref="B184:B185"/>
    <mergeCell ref="C184:C185"/>
    <mergeCell ref="G184:H184"/>
    <mergeCell ref="E183:E184"/>
    <mergeCell ref="A186:A187"/>
    <mergeCell ref="K177:L178"/>
    <mergeCell ref="A178:A179"/>
    <mergeCell ref="B178:B179"/>
    <mergeCell ref="C178:C179"/>
    <mergeCell ref="E179:E180"/>
    <mergeCell ref="A180:A181"/>
    <mergeCell ref="B180:B181"/>
    <mergeCell ref="C180:C181"/>
    <mergeCell ref="G181:H182"/>
    <mergeCell ref="A182:A183"/>
    <mergeCell ref="I174:J174"/>
    <mergeCell ref="E175:E176"/>
    <mergeCell ref="A176:A177"/>
    <mergeCell ref="B176:B177"/>
    <mergeCell ref="C176:C177"/>
    <mergeCell ref="G176:H176"/>
    <mergeCell ref="B182:B183"/>
    <mergeCell ref="C182:C183"/>
    <mergeCell ref="I182:J182"/>
    <mergeCell ref="K170:L170"/>
    <mergeCell ref="E171:E172"/>
    <mergeCell ref="A172:A173"/>
    <mergeCell ref="B172:B173"/>
    <mergeCell ref="C172:C173"/>
    <mergeCell ref="G172:H172"/>
    <mergeCell ref="G173:H174"/>
    <mergeCell ref="A174:A175"/>
    <mergeCell ref="B174:B175"/>
    <mergeCell ref="C174:C175"/>
    <mergeCell ref="I169:J170"/>
    <mergeCell ref="A170:A171"/>
    <mergeCell ref="B170:B171"/>
    <mergeCell ref="C170:C171"/>
    <mergeCell ref="A168:A169"/>
    <mergeCell ref="B168:B169"/>
    <mergeCell ref="C168:C169"/>
    <mergeCell ref="G168:H168"/>
    <mergeCell ref="G164:H164"/>
    <mergeCell ref="G165:H166"/>
    <mergeCell ref="I166:J166"/>
    <mergeCell ref="E167:E168"/>
    <mergeCell ref="A166:A167"/>
    <mergeCell ref="B166:B167"/>
    <mergeCell ref="C166:C167"/>
    <mergeCell ref="I158:J158"/>
    <mergeCell ref="E159:E160"/>
    <mergeCell ref="A160:A161"/>
    <mergeCell ref="B160:B161"/>
    <mergeCell ref="C160:C161"/>
    <mergeCell ref="A162:A163"/>
    <mergeCell ref="B162:B163"/>
    <mergeCell ref="C162:C163"/>
    <mergeCell ref="E163:E164"/>
    <mergeCell ref="A164:A165"/>
    <mergeCell ref="C154:C155"/>
    <mergeCell ref="B164:B165"/>
    <mergeCell ref="C164:C165"/>
    <mergeCell ref="K154:L154"/>
    <mergeCell ref="E155:E156"/>
    <mergeCell ref="A156:A157"/>
    <mergeCell ref="B156:B157"/>
    <mergeCell ref="C156:C157"/>
    <mergeCell ref="G157:H158"/>
    <mergeCell ref="A158:A159"/>
    <mergeCell ref="B158:B159"/>
    <mergeCell ref="C158:C159"/>
    <mergeCell ref="B150:B151"/>
    <mergeCell ref="C150:C151"/>
    <mergeCell ref="I150:J150"/>
    <mergeCell ref="E151:E152"/>
    <mergeCell ref="A152:A153"/>
    <mergeCell ref="B152:B153"/>
    <mergeCell ref="C152:C153"/>
    <mergeCell ref="I153:J154"/>
    <mergeCell ref="A154:A155"/>
    <mergeCell ref="B154:B155"/>
    <mergeCell ref="K145:L146"/>
    <mergeCell ref="A146:A147"/>
    <mergeCell ref="B146:B147"/>
    <mergeCell ref="C146:C147"/>
    <mergeCell ref="E147:E148"/>
    <mergeCell ref="A148:A149"/>
    <mergeCell ref="B148:B149"/>
    <mergeCell ref="C148:C149"/>
    <mergeCell ref="G149:H150"/>
    <mergeCell ref="A150:A151"/>
    <mergeCell ref="A144:A145"/>
    <mergeCell ref="B144:B145"/>
    <mergeCell ref="C144:C145"/>
    <mergeCell ref="A138:A139"/>
    <mergeCell ref="B138:B139"/>
    <mergeCell ref="C138:C139"/>
    <mergeCell ref="B142:B143"/>
    <mergeCell ref="C142:C143"/>
    <mergeCell ref="K138:L138"/>
    <mergeCell ref="E139:E140"/>
    <mergeCell ref="A140:A141"/>
    <mergeCell ref="B140:B141"/>
    <mergeCell ref="C140:C141"/>
    <mergeCell ref="G141:H142"/>
    <mergeCell ref="A142:A143"/>
    <mergeCell ref="I142:J142"/>
    <mergeCell ref="E143:E144"/>
    <mergeCell ref="I134:J134"/>
    <mergeCell ref="E135:E136"/>
    <mergeCell ref="A136:A137"/>
    <mergeCell ref="B136:B137"/>
    <mergeCell ref="C136:C137"/>
    <mergeCell ref="I137:J138"/>
    <mergeCell ref="G133:H134"/>
    <mergeCell ref="A134:A135"/>
    <mergeCell ref="B134:B135"/>
    <mergeCell ref="C134:C135"/>
    <mergeCell ref="A130:A131"/>
    <mergeCell ref="B130:B131"/>
    <mergeCell ref="C130:C131"/>
    <mergeCell ref="E131:E132"/>
    <mergeCell ref="A132:A133"/>
    <mergeCell ref="B132:B133"/>
    <mergeCell ref="C132:C133"/>
    <mergeCell ref="A128:A129"/>
    <mergeCell ref="B128:B129"/>
    <mergeCell ref="C128:C129"/>
    <mergeCell ref="G128:H128"/>
    <mergeCell ref="I121:J122"/>
    <mergeCell ref="A122:A123"/>
    <mergeCell ref="B122:B123"/>
    <mergeCell ref="C122:C123"/>
    <mergeCell ref="E123:E124"/>
    <mergeCell ref="K123:L123"/>
    <mergeCell ref="A124:A125"/>
    <mergeCell ref="B124:B125"/>
    <mergeCell ref="C124:C125"/>
    <mergeCell ref="G124:H124"/>
    <mergeCell ref="G125:H126"/>
    <mergeCell ref="A126:A127"/>
    <mergeCell ref="B126:B127"/>
    <mergeCell ref="C126:C127"/>
    <mergeCell ref="E127:E128"/>
    <mergeCell ref="I118:J118"/>
    <mergeCell ref="E119:E120"/>
    <mergeCell ref="A120:A121"/>
    <mergeCell ref="B120:B121"/>
    <mergeCell ref="C120:C121"/>
    <mergeCell ref="G120:H120"/>
    <mergeCell ref="G117:H118"/>
    <mergeCell ref="A118:A119"/>
    <mergeCell ref="B118:B119"/>
    <mergeCell ref="C118:C119"/>
    <mergeCell ref="K113:L114"/>
    <mergeCell ref="A114:A115"/>
    <mergeCell ref="B114:B115"/>
    <mergeCell ref="C114:C115"/>
    <mergeCell ref="E115:E116"/>
    <mergeCell ref="A116:A117"/>
    <mergeCell ref="B116:B117"/>
    <mergeCell ref="C116:C117"/>
    <mergeCell ref="G116:H116"/>
    <mergeCell ref="I110:J110"/>
    <mergeCell ref="E111:E112"/>
    <mergeCell ref="A112:A113"/>
    <mergeCell ref="B112:B113"/>
    <mergeCell ref="C112:C113"/>
    <mergeCell ref="G109:H110"/>
    <mergeCell ref="A110:A111"/>
    <mergeCell ref="B110:B111"/>
    <mergeCell ref="C110:C111"/>
    <mergeCell ref="G112:H112"/>
    <mergeCell ref="K106:L106"/>
    <mergeCell ref="E107:E108"/>
    <mergeCell ref="A108:A109"/>
    <mergeCell ref="B108:B109"/>
    <mergeCell ref="C108:C109"/>
    <mergeCell ref="I105:J106"/>
    <mergeCell ref="A106:A107"/>
    <mergeCell ref="B106:B107"/>
    <mergeCell ref="C106:C107"/>
    <mergeCell ref="G108:H108"/>
    <mergeCell ref="G100:H100"/>
    <mergeCell ref="G101:H102"/>
    <mergeCell ref="A102:A103"/>
    <mergeCell ref="B102:B103"/>
    <mergeCell ref="C102:C103"/>
    <mergeCell ref="I102:J102"/>
    <mergeCell ref="E103:E104"/>
    <mergeCell ref="A104:A105"/>
    <mergeCell ref="B104:B105"/>
    <mergeCell ref="C104:C105"/>
    <mergeCell ref="G104:H104"/>
    <mergeCell ref="E99:E100"/>
    <mergeCell ref="A100:A101"/>
    <mergeCell ref="B100:B101"/>
    <mergeCell ref="C100:C101"/>
    <mergeCell ref="A96:A97"/>
    <mergeCell ref="B96:B97"/>
    <mergeCell ref="C96:C97"/>
    <mergeCell ref="A98:A99"/>
    <mergeCell ref="B98:B99"/>
    <mergeCell ref="C98:C99"/>
    <mergeCell ref="M96:M97"/>
    <mergeCell ref="C90:C91"/>
    <mergeCell ref="E91:E92"/>
    <mergeCell ref="K91:L91"/>
    <mergeCell ref="I94:J94"/>
    <mergeCell ref="E95:E96"/>
    <mergeCell ref="A92:A93"/>
    <mergeCell ref="B92:B93"/>
    <mergeCell ref="C92:C93"/>
    <mergeCell ref="G93:H94"/>
    <mergeCell ref="A94:A95"/>
    <mergeCell ref="B94:B95"/>
    <mergeCell ref="C94:C95"/>
    <mergeCell ref="B86:B87"/>
    <mergeCell ref="C86:C87"/>
    <mergeCell ref="I86:J86"/>
    <mergeCell ref="E87:E88"/>
    <mergeCell ref="A88:A89"/>
    <mergeCell ref="B88:B89"/>
    <mergeCell ref="C88:C89"/>
    <mergeCell ref="I89:J90"/>
    <mergeCell ref="A90:A91"/>
    <mergeCell ref="B90:B91"/>
    <mergeCell ref="K81:L82"/>
    <mergeCell ref="A82:A83"/>
    <mergeCell ref="B82:B83"/>
    <mergeCell ref="C82:C83"/>
    <mergeCell ref="E83:E84"/>
    <mergeCell ref="A84:A85"/>
    <mergeCell ref="B84:B85"/>
    <mergeCell ref="C84:C85"/>
    <mergeCell ref="G85:H86"/>
    <mergeCell ref="A86:A87"/>
    <mergeCell ref="A80:A81"/>
    <mergeCell ref="B80:B81"/>
    <mergeCell ref="C80:C81"/>
    <mergeCell ref="A74:A75"/>
    <mergeCell ref="B74:B75"/>
    <mergeCell ref="C74:C75"/>
    <mergeCell ref="B78:B79"/>
    <mergeCell ref="C78:C79"/>
    <mergeCell ref="K74:L74"/>
    <mergeCell ref="E75:E76"/>
    <mergeCell ref="A76:A77"/>
    <mergeCell ref="B76:B77"/>
    <mergeCell ref="C76:C77"/>
    <mergeCell ref="G77:H78"/>
    <mergeCell ref="A78:A79"/>
    <mergeCell ref="I78:J78"/>
    <mergeCell ref="E79:E80"/>
    <mergeCell ref="I70:J70"/>
    <mergeCell ref="E71:E72"/>
    <mergeCell ref="A72:A73"/>
    <mergeCell ref="B72:B73"/>
    <mergeCell ref="C72:C73"/>
    <mergeCell ref="I73:J74"/>
    <mergeCell ref="G69:H70"/>
    <mergeCell ref="A70:A71"/>
    <mergeCell ref="B70:B71"/>
    <mergeCell ref="C70:C71"/>
    <mergeCell ref="I62:J62"/>
    <mergeCell ref="E63:E64"/>
    <mergeCell ref="A66:A67"/>
    <mergeCell ref="B66:B67"/>
    <mergeCell ref="C66:C67"/>
    <mergeCell ref="E67:E68"/>
    <mergeCell ref="A68:A69"/>
    <mergeCell ref="B68:B69"/>
    <mergeCell ref="C68:C69"/>
    <mergeCell ref="A64:A65"/>
    <mergeCell ref="B64:B65"/>
    <mergeCell ref="C64:C65"/>
    <mergeCell ref="G64:H64"/>
    <mergeCell ref="B58:B59"/>
    <mergeCell ref="C58:C59"/>
    <mergeCell ref="K58:L58"/>
    <mergeCell ref="E59:E60"/>
    <mergeCell ref="I57:J58"/>
    <mergeCell ref="A60:A61"/>
    <mergeCell ref="B60:B61"/>
    <mergeCell ref="C60:C61"/>
    <mergeCell ref="G60:H60"/>
    <mergeCell ref="G61:H62"/>
    <mergeCell ref="A62:A63"/>
    <mergeCell ref="B62:B63"/>
    <mergeCell ref="C62:C63"/>
    <mergeCell ref="A56:A57"/>
    <mergeCell ref="B56:B57"/>
    <mergeCell ref="C56:C57"/>
    <mergeCell ref="G56:H56"/>
    <mergeCell ref="E55:E56"/>
    <mergeCell ref="A58:A59"/>
    <mergeCell ref="K49:L50"/>
    <mergeCell ref="A50:A51"/>
    <mergeCell ref="B50:B51"/>
    <mergeCell ref="C50:C51"/>
    <mergeCell ref="E51:E52"/>
    <mergeCell ref="A52:A53"/>
    <mergeCell ref="B52:B53"/>
    <mergeCell ref="C52:C53"/>
    <mergeCell ref="G53:H54"/>
    <mergeCell ref="A54:A55"/>
    <mergeCell ref="I46:J46"/>
    <mergeCell ref="E47:E48"/>
    <mergeCell ref="A48:A49"/>
    <mergeCell ref="B48:B49"/>
    <mergeCell ref="C48:C49"/>
    <mergeCell ref="G48:H48"/>
    <mergeCell ref="B54:B55"/>
    <mergeCell ref="C54:C55"/>
    <mergeCell ref="I54:J54"/>
    <mergeCell ref="K42:L42"/>
    <mergeCell ref="E43:E44"/>
    <mergeCell ref="A44:A45"/>
    <mergeCell ref="B44:B45"/>
    <mergeCell ref="C44:C45"/>
    <mergeCell ref="G44:H44"/>
    <mergeCell ref="G45:H46"/>
    <mergeCell ref="A46:A47"/>
    <mergeCell ref="B46:B47"/>
    <mergeCell ref="C46:C47"/>
    <mergeCell ref="I38:J38"/>
    <mergeCell ref="E39:E40"/>
    <mergeCell ref="A40:A41"/>
    <mergeCell ref="B40:B41"/>
    <mergeCell ref="C40:C41"/>
    <mergeCell ref="G40:H40"/>
    <mergeCell ref="I41:J42"/>
    <mergeCell ref="A42:A43"/>
    <mergeCell ref="B42:B43"/>
    <mergeCell ref="C42:C43"/>
    <mergeCell ref="G36:H36"/>
    <mergeCell ref="G37:H38"/>
    <mergeCell ref="A38:A39"/>
    <mergeCell ref="B38:B39"/>
    <mergeCell ref="C38:C39"/>
    <mergeCell ref="E31:E32"/>
    <mergeCell ref="A32:A33"/>
    <mergeCell ref="B32:B33"/>
    <mergeCell ref="C32:C33"/>
    <mergeCell ref="A34:A35"/>
    <mergeCell ref="B34:B35"/>
    <mergeCell ref="C34:C35"/>
    <mergeCell ref="E35:E36"/>
    <mergeCell ref="A36:A37"/>
    <mergeCell ref="B36:B37"/>
    <mergeCell ref="C36:C37"/>
    <mergeCell ref="K26:L26"/>
    <mergeCell ref="E27:E28"/>
    <mergeCell ref="A28:A29"/>
    <mergeCell ref="B28:B29"/>
    <mergeCell ref="C28:C29"/>
    <mergeCell ref="G29:H30"/>
    <mergeCell ref="A30:A31"/>
    <mergeCell ref="B30:B31"/>
    <mergeCell ref="C30:C31"/>
    <mergeCell ref="I30:J30"/>
    <mergeCell ref="A24:A25"/>
    <mergeCell ref="B24:B25"/>
    <mergeCell ref="C24:C25"/>
    <mergeCell ref="I25:J26"/>
    <mergeCell ref="A26:A27"/>
    <mergeCell ref="B26:B27"/>
    <mergeCell ref="C26:C27"/>
    <mergeCell ref="B22:B23"/>
    <mergeCell ref="C22:C23"/>
    <mergeCell ref="I22:J22"/>
    <mergeCell ref="E23:E24"/>
    <mergeCell ref="E15:E16"/>
    <mergeCell ref="A16:A17"/>
    <mergeCell ref="B16:B17"/>
    <mergeCell ref="C16:C17"/>
    <mergeCell ref="K17:L18"/>
    <mergeCell ref="A18:A19"/>
    <mergeCell ref="B18:B19"/>
    <mergeCell ref="C18:C19"/>
    <mergeCell ref="E19:E20"/>
    <mergeCell ref="A20:A21"/>
    <mergeCell ref="B20:B21"/>
    <mergeCell ref="C20:C21"/>
    <mergeCell ref="G21:H22"/>
    <mergeCell ref="A22:A23"/>
    <mergeCell ref="K10:L10"/>
    <mergeCell ref="E11:E12"/>
    <mergeCell ref="A12:A13"/>
    <mergeCell ref="B12:B13"/>
    <mergeCell ref="C12:C13"/>
    <mergeCell ref="G13:H14"/>
    <mergeCell ref="A14:A15"/>
    <mergeCell ref="B14:B15"/>
    <mergeCell ref="C14:C15"/>
    <mergeCell ref="I14:J14"/>
    <mergeCell ref="B6:B7"/>
    <mergeCell ref="C6:C7"/>
    <mergeCell ref="I6:J6"/>
    <mergeCell ref="E7:E8"/>
    <mergeCell ref="A8:A9"/>
    <mergeCell ref="B8:B9"/>
    <mergeCell ref="C8:C9"/>
    <mergeCell ref="I9:J10"/>
    <mergeCell ref="A10:A11"/>
    <mergeCell ref="B10:B11"/>
    <mergeCell ref="C10:C11"/>
    <mergeCell ref="A1:L1"/>
    <mergeCell ref="A2:A3"/>
    <mergeCell ref="B2:B3"/>
    <mergeCell ref="C2:C3"/>
    <mergeCell ref="E3:E4"/>
    <mergeCell ref="A4:A5"/>
    <mergeCell ref="B4:B5"/>
    <mergeCell ref="C4:C5"/>
    <mergeCell ref="G5:H6"/>
    <mergeCell ref="A6:A7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83" r:id="rId1"/>
  <rowBreaks count="4" manualBreakCount="4">
    <brk id="65" max="255" man="1"/>
    <brk id="129" max="13" man="1"/>
    <brk id="193" max="13" man="1"/>
    <brk id="258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Z65"/>
  <sheetViews>
    <sheetView zoomScale="90" zoomScaleNormal="90" workbookViewId="0" topLeftCell="A10">
      <selection activeCell="H8" sqref="H8"/>
    </sheetView>
  </sheetViews>
  <sheetFormatPr defaultColWidth="9.00390625" defaultRowHeight="14.25"/>
  <cols>
    <col min="1" max="1" width="3.875" style="139" customWidth="1"/>
    <col min="2" max="2" width="11.50390625" style="8" customWidth="1"/>
    <col min="3" max="3" width="6.75390625" style="320" customWidth="1"/>
    <col min="4" max="4" width="3.75390625" style="12" customWidth="1"/>
    <col min="5" max="5" width="2.375" style="12" customWidth="1"/>
    <col min="6" max="6" width="3.375" style="12" customWidth="1"/>
    <col min="7" max="7" width="2.375" style="12" customWidth="1"/>
    <col min="8" max="8" width="4.875" style="12" customWidth="1"/>
    <col min="9" max="13" width="2.375" style="12" customWidth="1"/>
    <col min="14" max="14" width="2.2539062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2.375" style="138" customWidth="1"/>
    <col min="26" max="26" width="7.875" style="11" customWidth="1"/>
    <col min="27" max="16384" width="9.00390625" style="11" customWidth="1"/>
  </cols>
  <sheetData>
    <row r="1" spans="1:25" ht="27" customHeight="1">
      <c r="A1" s="816" t="s">
        <v>2573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</row>
    <row r="2" spans="1:26" ht="10.5" customHeight="1">
      <c r="A2" s="721">
        <v>1</v>
      </c>
      <c r="B2" s="721" t="s">
        <v>2574</v>
      </c>
      <c r="C2" s="722" t="s">
        <v>2271</v>
      </c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  <c r="Z2" s="420"/>
    </row>
    <row r="3" spans="1:26" ht="10.5" customHeight="1">
      <c r="A3" s="721"/>
      <c r="B3" s="721"/>
      <c r="C3" s="722"/>
      <c r="D3" s="421"/>
      <c r="E3" s="723"/>
      <c r="F3" s="431"/>
      <c r="G3" s="423"/>
      <c r="H3" s="424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  <c r="Z3" s="420"/>
    </row>
    <row r="4" spans="1:26" ht="10.5" customHeight="1">
      <c r="A4" s="721">
        <v>2</v>
      </c>
      <c r="B4" s="721" t="s">
        <v>2572</v>
      </c>
      <c r="C4" s="722"/>
      <c r="D4" s="419"/>
      <c r="E4" s="724"/>
      <c r="F4" s="432"/>
      <c r="G4" s="426"/>
      <c r="H4" s="422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  <c r="Z4" s="420"/>
    </row>
    <row r="5" spans="1:26" ht="10.5" customHeight="1">
      <c r="A5" s="721"/>
      <c r="B5" s="721"/>
      <c r="C5" s="722"/>
      <c r="D5" s="418"/>
      <c r="E5" s="409"/>
      <c r="F5" s="409"/>
      <c r="G5" s="725">
        <v>11</v>
      </c>
      <c r="H5" s="730"/>
      <c r="I5" s="423"/>
      <c r="J5" s="428"/>
      <c r="K5" s="428"/>
      <c r="L5" s="428"/>
      <c r="M5" s="428"/>
      <c r="N5" s="424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18"/>
      <c r="Z5" s="420"/>
    </row>
    <row r="6" spans="1:26" ht="10.5" customHeight="1">
      <c r="A6" s="721">
        <v>3</v>
      </c>
      <c r="B6" s="721" t="s">
        <v>2575</v>
      </c>
      <c r="C6" s="722" t="s">
        <v>2293</v>
      </c>
      <c r="D6" s="419"/>
      <c r="E6" s="419"/>
      <c r="F6" s="419"/>
      <c r="G6" s="725"/>
      <c r="H6" s="730"/>
      <c r="I6" s="476"/>
      <c r="J6" s="477"/>
      <c r="K6" s="477"/>
      <c r="L6" s="477"/>
      <c r="M6" s="477"/>
      <c r="N6" s="431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18"/>
      <c r="Z6" s="420"/>
    </row>
    <row r="7" spans="1:26" ht="10.5" customHeight="1">
      <c r="A7" s="721"/>
      <c r="B7" s="721"/>
      <c r="C7" s="722"/>
      <c r="D7" s="418"/>
      <c r="E7" s="723">
        <v>1</v>
      </c>
      <c r="F7" s="431"/>
      <c r="G7" s="428"/>
      <c r="H7" s="429"/>
      <c r="I7" s="430"/>
      <c r="J7" s="409"/>
      <c r="K7" s="409"/>
      <c r="L7" s="409"/>
      <c r="M7" s="409"/>
      <c r="N7" s="427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18"/>
      <c r="Z7" s="420"/>
    </row>
    <row r="8" spans="1:26" ht="10.5" customHeight="1">
      <c r="A8" s="721">
        <v>4</v>
      </c>
      <c r="B8" s="721" t="s">
        <v>2576</v>
      </c>
      <c r="C8" s="722" t="s">
        <v>2380</v>
      </c>
      <c r="D8" s="418"/>
      <c r="E8" s="724"/>
      <c r="F8" s="432"/>
      <c r="G8" s="426"/>
      <c r="H8" s="421"/>
      <c r="I8" s="409"/>
      <c r="J8" s="409"/>
      <c r="K8" s="409"/>
      <c r="L8" s="409"/>
      <c r="M8" s="409"/>
      <c r="N8" s="427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18"/>
      <c r="Z8" s="420"/>
    </row>
    <row r="9" spans="1:26" ht="10.5" customHeight="1">
      <c r="A9" s="721"/>
      <c r="B9" s="721"/>
      <c r="C9" s="722"/>
      <c r="D9" s="421"/>
      <c r="E9" s="409"/>
      <c r="F9" s="409"/>
      <c r="G9" s="409"/>
      <c r="H9" s="409"/>
      <c r="I9" s="725">
        <v>19</v>
      </c>
      <c r="J9" s="445"/>
      <c r="K9" s="445"/>
      <c r="L9" s="445"/>
      <c r="M9" s="456"/>
      <c r="N9" s="463"/>
      <c r="O9" s="423"/>
      <c r="P9" s="428"/>
      <c r="Q9" s="428"/>
      <c r="R9" s="428"/>
      <c r="S9" s="428"/>
      <c r="T9" s="428"/>
      <c r="U9" s="428"/>
      <c r="V9" s="424"/>
      <c r="W9" s="436"/>
      <c r="X9" s="436"/>
      <c r="Y9" s="418"/>
      <c r="Z9" s="420"/>
    </row>
    <row r="10" spans="1:26" ht="10.5" customHeight="1">
      <c r="A10" s="721">
        <v>5</v>
      </c>
      <c r="B10" s="721" t="s">
        <v>2578</v>
      </c>
      <c r="C10" s="722" t="s">
        <v>2577</v>
      </c>
      <c r="D10" s="418"/>
      <c r="E10" s="419"/>
      <c r="F10" s="419"/>
      <c r="G10" s="409"/>
      <c r="H10" s="409"/>
      <c r="I10" s="725"/>
      <c r="J10" s="445"/>
      <c r="K10" s="445"/>
      <c r="L10" s="450"/>
      <c r="M10" s="445"/>
      <c r="N10" s="453"/>
      <c r="O10" s="476"/>
      <c r="P10" s="477"/>
      <c r="Q10" s="477"/>
      <c r="R10" s="477"/>
      <c r="S10" s="477"/>
      <c r="T10" s="477"/>
      <c r="U10" s="477"/>
      <c r="V10" s="431"/>
      <c r="W10" s="409"/>
      <c r="X10" s="409"/>
      <c r="Y10" s="418"/>
      <c r="Z10" s="420"/>
    </row>
    <row r="11" spans="1:26" ht="10.5" customHeight="1">
      <c r="A11" s="721"/>
      <c r="B11" s="721"/>
      <c r="C11" s="722"/>
      <c r="D11" s="421"/>
      <c r="E11" s="723"/>
      <c r="F11" s="431"/>
      <c r="G11" s="423"/>
      <c r="H11" s="424"/>
      <c r="I11" s="409"/>
      <c r="J11" s="409"/>
      <c r="K11" s="409"/>
      <c r="L11" s="452"/>
      <c r="M11" s="409"/>
      <c r="N11" s="427"/>
      <c r="O11" s="409"/>
      <c r="P11" s="409"/>
      <c r="Q11" s="409"/>
      <c r="R11" s="409"/>
      <c r="S11" s="409"/>
      <c r="T11" s="409"/>
      <c r="U11" s="409"/>
      <c r="V11" s="427"/>
      <c r="W11" s="409"/>
      <c r="X11" s="409"/>
      <c r="Y11" s="418"/>
      <c r="Z11" s="420"/>
    </row>
    <row r="12" spans="1:26" ht="10.5" customHeight="1">
      <c r="A12" s="721">
        <v>6</v>
      </c>
      <c r="B12" s="721" t="s">
        <v>2572</v>
      </c>
      <c r="C12" s="722"/>
      <c r="D12" s="419"/>
      <c r="E12" s="724"/>
      <c r="F12" s="432"/>
      <c r="G12" s="426"/>
      <c r="H12" s="422"/>
      <c r="I12" s="409"/>
      <c r="J12" s="409"/>
      <c r="K12" s="409"/>
      <c r="L12" s="452"/>
      <c r="M12" s="409"/>
      <c r="N12" s="427"/>
      <c r="O12" s="409"/>
      <c r="P12" s="409"/>
      <c r="Q12" s="409"/>
      <c r="R12" s="409"/>
      <c r="S12" s="409"/>
      <c r="T12" s="409"/>
      <c r="U12" s="409"/>
      <c r="V12" s="427"/>
      <c r="W12" s="409"/>
      <c r="X12" s="409"/>
      <c r="Y12" s="418"/>
      <c r="Z12" s="420"/>
    </row>
    <row r="13" spans="1:26" ht="10.5" customHeight="1">
      <c r="A13" s="721"/>
      <c r="B13" s="721"/>
      <c r="C13" s="722"/>
      <c r="D13" s="418"/>
      <c r="E13" s="409"/>
      <c r="F13" s="409"/>
      <c r="G13" s="725">
        <v>12</v>
      </c>
      <c r="H13" s="730"/>
      <c r="I13" s="428"/>
      <c r="J13" s="428"/>
      <c r="K13" s="428"/>
      <c r="L13" s="478"/>
      <c r="M13" s="428"/>
      <c r="N13" s="429"/>
      <c r="O13" s="409"/>
      <c r="P13" s="409"/>
      <c r="Q13" s="409"/>
      <c r="R13" s="409"/>
      <c r="S13" s="409"/>
      <c r="T13" s="409"/>
      <c r="U13" s="409"/>
      <c r="V13" s="427"/>
      <c r="W13" s="409"/>
      <c r="X13" s="409"/>
      <c r="Y13" s="418"/>
      <c r="Z13" s="420"/>
    </row>
    <row r="14" spans="1:26" ht="10.5" customHeight="1">
      <c r="A14" s="721">
        <v>7</v>
      </c>
      <c r="B14" s="721" t="s">
        <v>2579</v>
      </c>
      <c r="C14" s="722" t="s">
        <v>2385</v>
      </c>
      <c r="D14" s="419"/>
      <c r="E14" s="419"/>
      <c r="F14" s="419"/>
      <c r="G14" s="725"/>
      <c r="H14" s="730"/>
      <c r="I14" s="476"/>
      <c r="J14" s="477"/>
      <c r="K14" s="477"/>
      <c r="L14" s="479"/>
      <c r="M14" s="477"/>
      <c r="N14" s="477"/>
      <c r="O14" s="409"/>
      <c r="P14" s="409"/>
      <c r="Q14" s="409"/>
      <c r="R14" s="409"/>
      <c r="S14" s="409"/>
      <c r="T14" s="409"/>
      <c r="U14" s="409"/>
      <c r="V14" s="427"/>
      <c r="W14" s="409"/>
      <c r="X14" s="409"/>
      <c r="Y14" s="418"/>
      <c r="Z14" s="420"/>
    </row>
    <row r="15" spans="1:26" ht="10.5" customHeight="1">
      <c r="A15" s="721"/>
      <c r="B15" s="721"/>
      <c r="C15" s="722"/>
      <c r="D15" s="418"/>
      <c r="E15" s="723">
        <v>2</v>
      </c>
      <c r="F15" s="431"/>
      <c r="G15" s="428"/>
      <c r="H15" s="429"/>
      <c r="I15" s="409"/>
      <c r="J15" s="409"/>
      <c r="K15" s="409"/>
      <c r="L15" s="452"/>
      <c r="M15" s="409"/>
      <c r="N15" s="409"/>
      <c r="O15" s="409"/>
      <c r="P15" s="409"/>
      <c r="Q15" s="409"/>
      <c r="R15" s="409"/>
      <c r="S15" s="409"/>
      <c r="T15" s="409"/>
      <c r="U15" s="409"/>
      <c r="V15" s="427"/>
      <c r="W15" s="409"/>
      <c r="X15" s="409"/>
      <c r="Y15" s="418"/>
      <c r="Z15" s="420"/>
    </row>
    <row r="16" spans="1:26" ht="10.5" customHeight="1">
      <c r="A16" s="721">
        <v>8</v>
      </c>
      <c r="B16" s="721" t="s">
        <v>2580</v>
      </c>
      <c r="C16" s="722" t="s">
        <v>2275</v>
      </c>
      <c r="D16" s="419"/>
      <c r="E16" s="724"/>
      <c r="F16" s="432"/>
      <c r="G16" s="426"/>
      <c r="H16" s="421"/>
      <c r="I16" s="409"/>
      <c r="J16" s="409"/>
      <c r="K16" s="409"/>
      <c r="L16" s="452"/>
      <c r="M16" s="409"/>
      <c r="N16" s="409"/>
      <c r="O16" s="409"/>
      <c r="P16" s="409"/>
      <c r="Q16" s="409">
        <v>23</v>
      </c>
      <c r="R16" s="409"/>
      <c r="S16" s="409"/>
      <c r="T16" s="409">
        <v>25</v>
      </c>
      <c r="U16" s="409"/>
      <c r="V16" s="409"/>
      <c r="W16" s="430"/>
      <c r="X16" s="409"/>
      <c r="Y16" s="418"/>
      <c r="Z16" s="420"/>
    </row>
    <row r="17" spans="1:26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448"/>
      <c r="L17" s="480"/>
      <c r="M17" s="448"/>
      <c r="N17" s="448"/>
      <c r="O17" s="456"/>
      <c r="P17" s="456"/>
      <c r="Q17" s="445"/>
      <c r="R17" s="445"/>
      <c r="S17" s="445"/>
      <c r="T17" s="445"/>
      <c r="U17" s="456"/>
      <c r="V17" s="463"/>
      <c r="W17" s="440"/>
      <c r="X17" s="419"/>
      <c r="Y17" s="419"/>
      <c r="Z17" s="420"/>
    </row>
    <row r="18" spans="1:26" ht="10.5" customHeight="1">
      <c r="A18" s="721">
        <v>9</v>
      </c>
      <c r="B18" s="721" t="s">
        <v>2581</v>
      </c>
      <c r="C18" s="722" t="s">
        <v>2457</v>
      </c>
      <c r="D18" s="419"/>
      <c r="E18" s="433"/>
      <c r="F18" s="433"/>
      <c r="G18" s="409"/>
      <c r="H18" s="409"/>
      <c r="I18" s="418"/>
      <c r="J18" s="452"/>
      <c r="K18" s="418"/>
      <c r="L18" s="452"/>
      <c r="M18" s="418"/>
      <c r="N18" s="418"/>
      <c r="O18" s="445"/>
      <c r="P18" s="481"/>
      <c r="Q18" s="445"/>
      <c r="R18" s="445"/>
      <c r="S18" s="445"/>
      <c r="T18" s="450"/>
      <c r="U18" s="445"/>
      <c r="V18" s="453"/>
      <c r="W18" s="476"/>
      <c r="X18" s="477"/>
      <c r="Y18" s="431"/>
      <c r="Z18" s="420"/>
    </row>
    <row r="19" spans="1:26" ht="10.5" customHeight="1">
      <c r="A19" s="721"/>
      <c r="B19" s="721"/>
      <c r="C19" s="722"/>
      <c r="D19" s="418"/>
      <c r="E19" s="723"/>
      <c r="F19" s="431"/>
      <c r="G19" s="423"/>
      <c r="H19" s="424"/>
      <c r="I19" s="409"/>
      <c r="J19" s="452"/>
      <c r="K19" s="409"/>
      <c r="L19" s="452"/>
      <c r="M19" s="409"/>
      <c r="N19" s="409"/>
      <c r="O19" s="409"/>
      <c r="P19" s="452"/>
      <c r="Q19" s="409"/>
      <c r="R19" s="409"/>
      <c r="S19" s="409"/>
      <c r="T19" s="452"/>
      <c r="U19" s="409"/>
      <c r="V19" s="427"/>
      <c r="W19" s="409"/>
      <c r="X19" s="409"/>
      <c r="Y19" s="427"/>
      <c r="Z19" s="420"/>
    </row>
    <row r="20" spans="1:26" ht="10.5" customHeight="1">
      <c r="A20" s="721">
        <v>10</v>
      </c>
      <c r="B20" s="721" t="s">
        <v>2572</v>
      </c>
      <c r="C20" s="722"/>
      <c r="D20" s="419"/>
      <c r="E20" s="724"/>
      <c r="F20" s="432"/>
      <c r="G20" s="426"/>
      <c r="H20" s="422"/>
      <c r="I20" s="409"/>
      <c r="J20" s="452"/>
      <c r="K20" s="409"/>
      <c r="L20" s="452"/>
      <c r="M20" s="409"/>
      <c r="N20" s="409"/>
      <c r="O20" s="409"/>
      <c r="P20" s="452"/>
      <c r="Q20" s="409"/>
      <c r="R20" s="409"/>
      <c r="S20" s="409"/>
      <c r="T20" s="452"/>
      <c r="U20" s="409"/>
      <c r="V20" s="427"/>
      <c r="W20" s="409"/>
      <c r="X20" s="409"/>
      <c r="Y20" s="427"/>
      <c r="Z20" s="420"/>
    </row>
    <row r="21" spans="1:26" ht="10.5" customHeight="1">
      <c r="A21" s="721"/>
      <c r="B21" s="721"/>
      <c r="C21" s="722"/>
      <c r="D21" s="418"/>
      <c r="E21" s="409"/>
      <c r="F21" s="409"/>
      <c r="G21" s="725">
        <v>13</v>
      </c>
      <c r="H21" s="730"/>
      <c r="I21" s="423"/>
      <c r="J21" s="478"/>
      <c r="K21" s="428"/>
      <c r="L21" s="478"/>
      <c r="M21" s="428"/>
      <c r="N21" s="424"/>
      <c r="O21" s="409"/>
      <c r="P21" s="452"/>
      <c r="Q21" s="409"/>
      <c r="R21" s="409"/>
      <c r="S21" s="409"/>
      <c r="T21" s="452"/>
      <c r="U21" s="409"/>
      <c r="V21" s="427"/>
      <c r="W21" s="409"/>
      <c r="X21" s="409"/>
      <c r="Y21" s="427"/>
      <c r="Z21" s="420"/>
    </row>
    <row r="22" spans="1:26" ht="10.5" customHeight="1">
      <c r="A22" s="721">
        <v>11</v>
      </c>
      <c r="B22" s="721" t="s">
        <v>2582</v>
      </c>
      <c r="C22" s="722" t="s">
        <v>2383</v>
      </c>
      <c r="D22" s="418"/>
      <c r="E22" s="419"/>
      <c r="F22" s="419"/>
      <c r="G22" s="725"/>
      <c r="H22" s="730"/>
      <c r="I22" s="476"/>
      <c r="J22" s="479"/>
      <c r="K22" s="477"/>
      <c r="L22" s="479"/>
      <c r="M22" s="477"/>
      <c r="N22" s="431"/>
      <c r="O22" s="409"/>
      <c r="P22" s="452"/>
      <c r="Q22" s="409"/>
      <c r="R22" s="409"/>
      <c r="S22" s="409"/>
      <c r="T22" s="452"/>
      <c r="U22" s="409"/>
      <c r="V22" s="427"/>
      <c r="W22" s="409"/>
      <c r="X22" s="409"/>
      <c r="Y22" s="427"/>
      <c r="Z22" s="420"/>
    </row>
    <row r="23" spans="1:26" ht="10.5" customHeight="1">
      <c r="A23" s="721"/>
      <c r="B23" s="721"/>
      <c r="C23" s="722"/>
      <c r="D23" s="421"/>
      <c r="E23" s="723">
        <v>3</v>
      </c>
      <c r="F23" s="431"/>
      <c r="G23" s="419"/>
      <c r="H23" s="429"/>
      <c r="I23" s="409"/>
      <c r="J23" s="452"/>
      <c r="K23" s="409"/>
      <c r="L23" s="452"/>
      <c r="M23" s="409"/>
      <c r="N23" s="427"/>
      <c r="O23" s="409"/>
      <c r="P23" s="452"/>
      <c r="Q23" s="409"/>
      <c r="R23" s="409"/>
      <c r="S23" s="409"/>
      <c r="T23" s="452"/>
      <c r="U23" s="409"/>
      <c r="V23" s="427"/>
      <c r="W23" s="409"/>
      <c r="X23" s="409"/>
      <c r="Y23" s="427"/>
      <c r="Z23" s="420"/>
    </row>
    <row r="24" spans="1:26" ht="10.5" customHeight="1">
      <c r="A24" s="721">
        <v>12</v>
      </c>
      <c r="B24" s="721" t="s">
        <v>2584</v>
      </c>
      <c r="C24" s="722" t="s">
        <v>2583</v>
      </c>
      <c r="D24" s="419"/>
      <c r="E24" s="724"/>
      <c r="F24" s="432"/>
      <c r="G24" s="426"/>
      <c r="H24" s="421"/>
      <c r="I24" s="409"/>
      <c r="J24" s="452"/>
      <c r="K24" s="409"/>
      <c r="L24" s="452"/>
      <c r="M24" s="409"/>
      <c r="N24" s="427"/>
      <c r="O24" s="409"/>
      <c r="P24" s="452"/>
      <c r="Q24" s="409"/>
      <c r="R24" s="409"/>
      <c r="S24" s="409"/>
      <c r="T24" s="452"/>
      <c r="U24" s="409"/>
      <c r="V24" s="427"/>
      <c r="W24" s="409"/>
      <c r="X24" s="409"/>
      <c r="Y24" s="427"/>
      <c r="Z24" s="420"/>
    </row>
    <row r="25" spans="1:26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20</v>
      </c>
      <c r="J25" s="450"/>
      <c r="K25" s="445"/>
      <c r="L25" s="450"/>
      <c r="M25" s="482"/>
      <c r="N25" s="463"/>
      <c r="O25" s="423"/>
      <c r="P25" s="478"/>
      <c r="Q25" s="428"/>
      <c r="R25" s="428"/>
      <c r="S25" s="428"/>
      <c r="T25" s="478"/>
      <c r="U25" s="428"/>
      <c r="V25" s="429"/>
      <c r="W25" s="436"/>
      <c r="X25" s="436"/>
      <c r="Y25" s="427"/>
      <c r="Z25" s="420"/>
    </row>
    <row r="26" spans="1:26" ht="10.5" customHeight="1">
      <c r="A26" s="721">
        <v>13</v>
      </c>
      <c r="B26" s="721" t="s">
        <v>2586</v>
      </c>
      <c r="C26" s="722" t="s">
        <v>2585</v>
      </c>
      <c r="D26" s="419"/>
      <c r="E26" s="433"/>
      <c r="F26" s="433"/>
      <c r="G26" s="409"/>
      <c r="H26" s="409"/>
      <c r="I26" s="725"/>
      <c r="J26" s="450"/>
      <c r="K26" s="445"/>
      <c r="L26" s="445"/>
      <c r="M26" s="445"/>
      <c r="N26" s="453"/>
      <c r="O26" s="476"/>
      <c r="P26" s="479"/>
      <c r="Q26" s="477"/>
      <c r="R26" s="477"/>
      <c r="S26" s="477"/>
      <c r="T26" s="479"/>
      <c r="U26" s="477"/>
      <c r="V26" s="477"/>
      <c r="W26" s="409"/>
      <c r="X26" s="409"/>
      <c r="Y26" s="427"/>
      <c r="Z26" s="420"/>
    </row>
    <row r="27" spans="1:26" ht="10.5" customHeight="1">
      <c r="A27" s="721"/>
      <c r="B27" s="721"/>
      <c r="C27" s="722"/>
      <c r="D27" s="418"/>
      <c r="E27" s="723">
        <v>4</v>
      </c>
      <c r="F27" s="431"/>
      <c r="G27" s="423"/>
      <c r="H27" s="424"/>
      <c r="I27" s="409"/>
      <c r="J27" s="452"/>
      <c r="K27" s="409"/>
      <c r="L27" s="409"/>
      <c r="M27" s="409"/>
      <c r="N27" s="427"/>
      <c r="O27" s="409"/>
      <c r="P27" s="452"/>
      <c r="Q27" s="409"/>
      <c r="R27" s="409"/>
      <c r="S27" s="409"/>
      <c r="T27" s="452"/>
      <c r="U27" s="409"/>
      <c r="V27" s="409"/>
      <c r="W27" s="409"/>
      <c r="X27" s="409"/>
      <c r="Y27" s="427"/>
      <c r="Z27" s="420"/>
    </row>
    <row r="28" spans="1:26" ht="10.5" customHeight="1">
      <c r="A28" s="721">
        <v>14</v>
      </c>
      <c r="B28" s="721" t="s">
        <v>2587</v>
      </c>
      <c r="C28" s="722" t="s">
        <v>2445</v>
      </c>
      <c r="D28" s="419"/>
      <c r="E28" s="724"/>
      <c r="F28" s="432"/>
      <c r="G28" s="426"/>
      <c r="H28" s="422"/>
      <c r="I28" s="409"/>
      <c r="J28" s="452"/>
      <c r="K28" s="409"/>
      <c r="L28" s="409"/>
      <c r="M28" s="409"/>
      <c r="N28" s="427"/>
      <c r="O28" s="409"/>
      <c r="P28" s="452"/>
      <c r="Q28" s="409"/>
      <c r="R28" s="409"/>
      <c r="S28" s="409"/>
      <c r="T28" s="452"/>
      <c r="U28" s="409"/>
      <c r="V28" s="409"/>
      <c r="W28" s="409"/>
      <c r="X28" s="409"/>
      <c r="Y28" s="427"/>
      <c r="Z28" s="420"/>
    </row>
    <row r="29" spans="1:26" ht="10.5" customHeight="1">
      <c r="A29" s="721"/>
      <c r="B29" s="721"/>
      <c r="C29" s="722"/>
      <c r="D29" s="418"/>
      <c r="E29" s="409"/>
      <c r="F29" s="409"/>
      <c r="G29" s="725">
        <v>14</v>
      </c>
      <c r="H29" s="730"/>
      <c r="I29" s="428"/>
      <c r="J29" s="478"/>
      <c r="K29" s="428"/>
      <c r="L29" s="428"/>
      <c r="M29" s="428"/>
      <c r="N29" s="429"/>
      <c r="O29" s="409"/>
      <c r="P29" s="452"/>
      <c r="Q29" s="409"/>
      <c r="R29" s="409"/>
      <c r="S29" s="409"/>
      <c r="T29" s="452"/>
      <c r="U29" s="409"/>
      <c r="V29" s="409"/>
      <c r="W29" s="409"/>
      <c r="X29" s="409"/>
      <c r="Y29" s="427"/>
      <c r="Z29" s="420"/>
    </row>
    <row r="30" spans="1:26" ht="10.5" customHeight="1">
      <c r="A30" s="721">
        <v>15</v>
      </c>
      <c r="B30" s="721" t="s">
        <v>2589</v>
      </c>
      <c r="C30" s="722" t="s">
        <v>2588</v>
      </c>
      <c r="D30" s="418"/>
      <c r="E30" s="419"/>
      <c r="F30" s="419"/>
      <c r="G30" s="725"/>
      <c r="H30" s="730"/>
      <c r="I30" s="476"/>
      <c r="J30" s="479"/>
      <c r="K30" s="477"/>
      <c r="L30" s="477"/>
      <c r="M30" s="477"/>
      <c r="N30" s="477"/>
      <c r="O30" s="409"/>
      <c r="P30" s="452"/>
      <c r="Q30" s="409"/>
      <c r="R30" s="409"/>
      <c r="S30" s="409"/>
      <c r="T30" s="452"/>
      <c r="U30" s="409"/>
      <c r="V30" s="409"/>
      <c r="W30" s="409"/>
      <c r="X30" s="409"/>
      <c r="Y30" s="427"/>
      <c r="Z30" s="420"/>
    </row>
    <row r="31" spans="1:26" ht="10.5" customHeight="1">
      <c r="A31" s="721"/>
      <c r="B31" s="721"/>
      <c r="C31" s="722"/>
      <c r="D31" s="421"/>
      <c r="E31" s="723">
        <v>5</v>
      </c>
      <c r="F31" s="431"/>
      <c r="G31" s="423"/>
      <c r="H31" s="429"/>
      <c r="I31" s="409"/>
      <c r="J31" s="452"/>
      <c r="K31" s="409"/>
      <c r="L31" s="409"/>
      <c r="M31" s="409"/>
      <c r="N31" s="409"/>
      <c r="O31" s="409"/>
      <c r="P31" s="452"/>
      <c r="Q31" s="409"/>
      <c r="R31" s="409"/>
      <c r="S31" s="409"/>
      <c r="T31" s="452"/>
      <c r="U31" s="409"/>
      <c r="V31" s="409"/>
      <c r="W31" s="409"/>
      <c r="X31" s="409"/>
      <c r="Y31" s="427"/>
      <c r="Z31" s="420"/>
    </row>
    <row r="32" spans="1:26" ht="10.5" customHeight="1">
      <c r="A32" s="721">
        <v>16</v>
      </c>
      <c r="B32" s="721" t="s">
        <v>2590</v>
      </c>
      <c r="C32" s="722" t="s">
        <v>2293</v>
      </c>
      <c r="D32" s="419"/>
      <c r="E32" s="724"/>
      <c r="F32" s="432"/>
      <c r="G32" s="426"/>
      <c r="H32" s="421"/>
      <c r="I32" s="409"/>
      <c r="J32" s="452"/>
      <c r="K32" s="409"/>
      <c r="L32" s="409"/>
      <c r="M32" s="409"/>
      <c r="N32" s="409"/>
      <c r="O32" s="409"/>
      <c r="P32" s="452"/>
      <c r="Q32" s="409"/>
      <c r="R32" s="409"/>
      <c r="S32" s="409"/>
      <c r="T32" s="452"/>
      <c r="U32" s="409"/>
      <c r="V32" s="409"/>
      <c r="W32" s="409"/>
      <c r="X32" s="409"/>
      <c r="Y32" s="427"/>
      <c r="Z32" s="420"/>
    </row>
    <row r="33" spans="1:26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729">
        <v>27</v>
      </c>
      <c r="K33" s="727" t="s">
        <v>1850</v>
      </c>
      <c r="L33" s="728"/>
      <c r="M33" s="728"/>
      <c r="N33" s="409"/>
      <c r="O33" s="409"/>
      <c r="P33" s="729">
        <v>28</v>
      </c>
      <c r="Q33" s="727" t="s">
        <v>1848</v>
      </c>
      <c r="R33" s="728"/>
      <c r="S33" s="728"/>
      <c r="T33" s="729">
        <v>29</v>
      </c>
      <c r="U33" s="727" t="s">
        <v>1846</v>
      </c>
      <c r="V33" s="728"/>
      <c r="W33" s="728"/>
      <c r="X33" s="409"/>
      <c r="Y33" s="730">
        <v>30</v>
      </c>
      <c r="Z33" s="483" t="s">
        <v>1844</v>
      </c>
    </row>
    <row r="34" spans="1:26" ht="10.5" customHeight="1">
      <c r="A34" s="721">
        <v>17</v>
      </c>
      <c r="B34" s="721" t="s">
        <v>2591</v>
      </c>
      <c r="C34" s="722" t="s">
        <v>2385</v>
      </c>
      <c r="D34" s="434"/>
      <c r="E34" s="419"/>
      <c r="F34" s="419"/>
      <c r="G34" s="409"/>
      <c r="H34" s="409"/>
      <c r="I34" s="409"/>
      <c r="J34" s="729"/>
      <c r="K34" s="731" t="s">
        <v>1851</v>
      </c>
      <c r="L34" s="732"/>
      <c r="M34" s="732"/>
      <c r="N34" s="409"/>
      <c r="O34" s="409"/>
      <c r="P34" s="729"/>
      <c r="Q34" s="731" t="s">
        <v>1849</v>
      </c>
      <c r="R34" s="732"/>
      <c r="S34" s="732"/>
      <c r="T34" s="729"/>
      <c r="U34" s="731" t="s">
        <v>1847</v>
      </c>
      <c r="V34" s="732"/>
      <c r="W34" s="732"/>
      <c r="X34" s="409"/>
      <c r="Y34" s="730"/>
      <c r="Z34" s="484" t="s">
        <v>1845</v>
      </c>
    </row>
    <row r="35" spans="1:26" ht="10.5" customHeight="1">
      <c r="A35" s="721"/>
      <c r="B35" s="721"/>
      <c r="C35" s="722"/>
      <c r="D35" s="435"/>
      <c r="E35" s="723">
        <v>6</v>
      </c>
      <c r="F35" s="422"/>
      <c r="G35" s="423"/>
      <c r="H35" s="424"/>
      <c r="I35" s="409"/>
      <c r="J35" s="452"/>
      <c r="K35" s="409"/>
      <c r="L35" s="409"/>
      <c r="M35" s="409"/>
      <c r="N35" s="436"/>
      <c r="O35" s="409"/>
      <c r="P35" s="452"/>
      <c r="Q35" s="409"/>
      <c r="R35" s="409"/>
      <c r="S35" s="409"/>
      <c r="T35" s="452"/>
      <c r="U35" s="409"/>
      <c r="V35" s="409"/>
      <c r="W35" s="409"/>
      <c r="X35" s="409"/>
      <c r="Y35" s="427"/>
      <c r="Z35" s="420"/>
    </row>
    <row r="36" spans="1:26" ht="10.5" customHeight="1">
      <c r="A36" s="721">
        <v>18</v>
      </c>
      <c r="B36" s="721" t="s">
        <v>2592</v>
      </c>
      <c r="C36" s="722" t="s">
        <v>2293</v>
      </c>
      <c r="D36" s="437"/>
      <c r="E36" s="724"/>
      <c r="F36" s="425"/>
      <c r="G36" s="810"/>
      <c r="H36" s="812"/>
      <c r="I36" s="409"/>
      <c r="J36" s="452"/>
      <c r="K36" s="409"/>
      <c r="L36" s="409"/>
      <c r="M36" s="409"/>
      <c r="N36" s="409"/>
      <c r="O36" s="409"/>
      <c r="P36" s="452"/>
      <c r="Q36" s="409"/>
      <c r="R36" s="409"/>
      <c r="S36" s="409"/>
      <c r="T36" s="452"/>
      <c r="U36" s="409"/>
      <c r="V36" s="409"/>
      <c r="W36" s="409"/>
      <c r="X36" s="409"/>
      <c r="Y36" s="427"/>
      <c r="Z36" s="420"/>
    </row>
    <row r="37" spans="1:26" ht="10.5" customHeight="1">
      <c r="A37" s="721"/>
      <c r="B37" s="721"/>
      <c r="C37" s="722"/>
      <c r="D37" s="434"/>
      <c r="E37" s="409"/>
      <c r="F37" s="409"/>
      <c r="G37" s="725">
        <v>15</v>
      </c>
      <c r="H37" s="730"/>
      <c r="I37" s="423"/>
      <c r="J37" s="478"/>
      <c r="K37" s="428"/>
      <c r="L37" s="428"/>
      <c r="M37" s="428"/>
      <c r="N37" s="424"/>
      <c r="O37" s="409"/>
      <c r="P37" s="452"/>
      <c r="Q37" s="409"/>
      <c r="R37" s="409"/>
      <c r="S37" s="409"/>
      <c r="T37" s="452"/>
      <c r="U37" s="409"/>
      <c r="V37" s="409"/>
      <c r="W37" s="409"/>
      <c r="X37" s="409"/>
      <c r="Y37" s="427"/>
      <c r="Z37" s="420"/>
    </row>
    <row r="38" spans="1:26" ht="10.5" customHeight="1">
      <c r="A38" s="721">
        <v>19</v>
      </c>
      <c r="B38" s="721" t="s">
        <v>2593</v>
      </c>
      <c r="C38" s="722" t="s">
        <v>2452</v>
      </c>
      <c r="D38" s="437"/>
      <c r="E38" s="419"/>
      <c r="F38" s="419"/>
      <c r="G38" s="725"/>
      <c r="H38" s="730"/>
      <c r="I38" s="476"/>
      <c r="J38" s="479"/>
      <c r="K38" s="477"/>
      <c r="L38" s="477"/>
      <c r="M38" s="477"/>
      <c r="N38" s="431"/>
      <c r="O38" s="409"/>
      <c r="P38" s="452"/>
      <c r="Q38" s="409"/>
      <c r="R38" s="409"/>
      <c r="S38" s="409"/>
      <c r="T38" s="452"/>
      <c r="U38" s="409"/>
      <c r="V38" s="409"/>
      <c r="W38" s="409"/>
      <c r="X38" s="409"/>
      <c r="Y38" s="427"/>
      <c r="Z38" s="420"/>
    </row>
    <row r="39" spans="1:26" ht="10.5" customHeight="1">
      <c r="A39" s="721"/>
      <c r="B39" s="721"/>
      <c r="C39" s="722"/>
      <c r="D39" s="434"/>
      <c r="E39" s="723">
        <v>7</v>
      </c>
      <c r="F39" s="422"/>
      <c r="G39" s="423"/>
      <c r="H39" s="429"/>
      <c r="I39" s="409"/>
      <c r="J39" s="452"/>
      <c r="K39" s="409"/>
      <c r="L39" s="409"/>
      <c r="M39" s="409"/>
      <c r="N39" s="427"/>
      <c r="O39" s="409"/>
      <c r="P39" s="452"/>
      <c r="Q39" s="409"/>
      <c r="R39" s="409"/>
      <c r="S39" s="409"/>
      <c r="T39" s="452"/>
      <c r="U39" s="409"/>
      <c r="V39" s="409"/>
      <c r="W39" s="409"/>
      <c r="X39" s="409"/>
      <c r="Y39" s="427"/>
      <c r="Z39" s="420"/>
    </row>
    <row r="40" spans="1:26" ht="10.5" customHeight="1">
      <c r="A40" s="721">
        <v>20</v>
      </c>
      <c r="B40" s="721" t="s">
        <v>2594</v>
      </c>
      <c r="C40" s="722" t="s">
        <v>2301</v>
      </c>
      <c r="D40" s="434"/>
      <c r="E40" s="724"/>
      <c r="F40" s="425"/>
      <c r="G40" s="810"/>
      <c r="H40" s="723"/>
      <c r="I40" s="409"/>
      <c r="J40" s="452"/>
      <c r="K40" s="409"/>
      <c r="L40" s="409"/>
      <c r="M40" s="409"/>
      <c r="N40" s="427"/>
      <c r="O40" s="409"/>
      <c r="P40" s="452"/>
      <c r="Q40" s="409"/>
      <c r="R40" s="409"/>
      <c r="S40" s="409"/>
      <c r="T40" s="452"/>
      <c r="U40" s="409"/>
      <c r="V40" s="409"/>
      <c r="W40" s="409"/>
      <c r="X40" s="409"/>
      <c r="Y40" s="427"/>
      <c r="Z40" s="420"/>
    </row>
    <row r="41" spans="1:26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21</v>
      </c>
      <c r="J41" s="450"/>
      <c r="K41" s="445"/>
      <c r="L41" s="445"/>
      <c r="M41" s="456"/>
      <c r="N41" s="463"/>
      <c r="O41" s="428"/>
      <c r="P41" s="478"/>
      <c r="Q41" s="428"/>
      <c r="R41" s="428"/>
      <c r="S41" s="428"/>
      <c r="T41" s="478"/>
      <c r="U41" s="428"/>
      <c r="V41" s="424"/>
      <c r="W41" s="436"/>
      <c r="X41" s="436"/>
      <c r="Y41" s="427"/>
      <c r="Z41" s="420"/>
    </row>
    <row r="42" spans="1:26" ht="10.5" customHeight="1">
      <c r="A42" s="721">
        <v>21</v>
      </c>
      <c r="B42" s="721" t="s">
        <v>2595</v>
      </c>
      <c r="C42" s="722" t="s">
        <v>2275</v>
      </c>
      <c r="D42" s="434"/>
      <c r="E42" s="419"/>
      <c r="F42" s="419"/>
      <c r="G42" s="409"/>
      <c r="H42" s="409"/>
      <c r="I42" s="725"/>
      <c r="J42" s="450"/>
      <c r="K42" s="445"/>
      <c r="L42" s="450"/>
      <c r="M42" s="445"/>
      <c r="N42" s="453"/>
      <c r="O42" s="476"/>
      <c r="P42" s="479"/>
      <c r="Q42" s="477"/>
      <c r="R42" s="477"/>
      <c r="S42" s="477"/>
      <c r="T42" s="479"/>
      <c r="U42" s="477"/>
      <c r="V42" s="431"/>
      <c r="W42" s="409"/>
      <c r="X42" s="409"/>
      <c r="Y42" s="427"/>
      <c r="Z42" s="420"/>
    </row>
    <row r="43" spans="1:26" ht="10.5" customHeight="1">
      <c r="A43" s="721"/>
      <c r="B43" s="721"/>
      <c r="C43" s="722"/>
      <c r="D43" s="435"/>
      <c r="E43" s="723">
        <v>8</v>
      </c>
      <c r="F43" s="422"/>
      <c r="G43" s="423"/>
      <c r="H43" s="424"/>
      <c r="I43" s="409"/>
      <c r="J43" s="452"/>
      <c r="K43" s="409"/>
      <c r="L43" s="452"/>
      <c r="M43" s="409"/>
      <c r="N43" s="427"/>
      <c r="O43" s="409"/>
      <c r="P43" s="452"/>
      <c r="Q43" s="409"/>
      <c r="R43" s="409"/>
      <c r="S43" s="409"/>
      <c r="T43" s="452"/>
      <c r="U43" s="409"/>
      <c r="V43" s="427"/>
      <c r="W43" s="409"/>
      <c r="X43" s="409"/>
      <c r="Y43" s="427"/>
      <c r="Z43" s="420"/>
    </row>
    <row r="44" spans="1:26" ht="10.5" customHeight="1">
      <c r="A44" s="721">
        <v>22</v>
      </c>
      <c r="B44" s="721" t="s">
        <v>2597</v>
      </c>
      <c r="C44" s="722" t="s">
        <v>2596</v>
      </c>
      <c r="D44" s="437"/>
      <c r="E44" s="724"/>
      <c r="F44" s="425"/>
      <c r="G44" s="810"/>
      <c r="H44" s="812"/>
      <c r="I44" s="409"/>
      <c r="J44" s="452"/>
      <c r="K44" s="409"/>
      <c r="L44" s="452"/>
      <c r="M44" s="409"/>
      <c r="N44" s="427"/>
      <c r="O44" s="409"/>
      <c r="P44" s="452"/>
      <c r="Q44" s="409"/>
      <c r="R44" s="409"/>
      <c r="S44" s="409"/>
      <c r="T44" s="452"/>
      <c r="U44" s="409"/>
      <c r="V44" s="427"/>
      <c r="W44" s="409"/>
      <c r="X44" s="409"/>
      <c r="Y44" s="427"/>
      <c r="Z44" s="420"/>
    </row>
    <row r="45" spans="1:26" ht="10.5" customHeight="1">
      <c r="A45" s="721"/>
      <c r="B45" s="721"/>
      <c r="C45" s="722"/>
      <c r="D45" s="434"/>
      <c r="E45" s="409"/>
      <c r="F45" s="409"/>
      <c r="G45" s="725">
        <v>16</v>
      </c>
      <c r="H45" s="730"/>
      <c r="I45" s="428"/>
      <c r="J45" s="478"/>
      <c r="K45" s="428"/>
      <c r="L45" s="478"/>
      <c r="M45" s="428"/>
      <c r="N45" s="429"/>
      <c r="O45" s="409"/>
      <c r="P45" s="452"/>
      <c r="Q45" s="409"/>
      <c r="R45" s="409"/>
      <c r="S45" s="409"/>
      <c r="T45" s="452"/>
      <c r="U45" s="409"/>
      <c r="V45" s="427"/>
      <c r="W45" s="409"/>
      <c r="X45" s="409"/>
      <c r="Y45" s="427"/>
      <c r="Z45" s="420"/>
    </row>
    <row r="46" spans="1:26" ht="10.5" customHeight="1">
      <c r="A46" s="721">
        <v>23</v>
      </c>
      <c r="B46" s="721" t="s">
        <v>2572</v>
      </c>
      <c r="C46" s="722"/>
      <c r="D46" s="437"/>
      <c r="E46" s="419"/>
      <c r="F46" s="419"/>
      <c r="G46" s="725"/>
      <c r="H46" s="730"/>
      <c r="I46" s="476"/>
      <c r="J46" s="479"/>
      <c r="K46" s="477"/>
      <c r="L46" s="479"/>
      <c r="M46" s="477"/>
      <c r="N46" s="477"/>
      <c r="O46" s="409"/>
      <c r="P46" s="452"/>
      <c r="Q46" s="409"/>
      <c r="R46" s="409"/>
      <c r="S46" s="409"/>
      <c r="T46" s="452"/>
      <c r="U46" s="409"/>
      <c r="V46" s="427"/>
      <c r="W46" s="409"/>
      <c r="X46" s="409"/>
      <c r="Y46" s="427"/>
      <c r="Z46" s="420"/>
    </row>
    <row r="47" spans="1:26" ht="10.5" customHeight="1">
      <c r="A47" s="721"/>
      <c r="B47" s="721"/>
      <c r="C47" s="722"/>
      <c r="D47" s="434"/>
      <c r="E47" s="723"/>
      <c r="F47" s="431"/>
      <c r="G47" s="423"/>
      <c r="H47" s="429"/>
      <c r="I47" s="409"/>
      <c r="J47" s="452"/>
      <c r="K47" s="409"/>
      <c r="L47" s="452"/>
      <c r="M47" s="409"/>
      <c r="N47" s="409"/>
      <c r="O47" s="409"/>
      <c r="P47" s="452"/>
      <c r="Q47" s="409"/>
      <c r="R47" s="409"/>
      <c r="S47" s="409"/>
      <c r="T47" s="452"/>
      <c r="U47" s="409"/>
      <c r="V47" s="427"/>
      <c r="W47" s="409"/>
      <c r="X47" s="409"/>
      <c r="Y47" s="427"/>
      <c r="Z47" s="420"/>
    </row>
    <row r="48" spans="1:26" ht="10.5" customHeight="1">
      <c r="A48" s="721">
        <v>24</v>
      </c>
      <c r="B48" s="721" t="s">
        <v>2598</v>
      </c>
      <c r="C48" s="722" t="s">
        <v>2271</v>
      </c>
      <c r="D48" s="437"/>
      <c r="E48" s="724"/>
      <c r="F48" s="432"/>
      <c r="G48" s="810"/>
      <c r="H48" s="723"/>
      <c r="I48" s="409"/>
      <c r="J48" s="452"/>
      <c r="K48" s="409"/>
      <c r="L48" s="452"/>
      <c r="M48" s="409"/>
      <c r="N48" s="409"/>
      <c r="O48" s="409"/>
      <c r="P48" s="452"/>
      <c r="Q48" s="409"/>
      <c r="R48" s="409"/>
      <c r="S48" s="409"/>
      <c r="T48" s="452"/>
      <c r="U48" s="409"/>
      <c r="V48" s="427"/>
      <c r="W48" s="409"/>
      <c r="X48" s="409"/>
      <c r="Y48" s="427"/>
      <c r="Z48" s="420"/>
    </row>
    <row r="49" spans="1:26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52"/>
      <c r="K49" s="448"/>
      <c r="L49" s="480"/>
      <c r="M49" s="448"/>
      <c r="N49" s="448"/>
      <c r="O49" s="456"/>
      <c r="P49" s="455"/>
      <c r="Q49" s="445"/>
      <c r="R49" s="445"/>
      <c r="S49" s="445"/>
      <c r="T49" s="450"/>
      <c r="U49" s="456"/>
      <c r="V49" s="463"/>
      <c r="W49" s="440"/>
      <c r="X49" s="419"/>
      <c r="Y49" s="425"/>
      <c r="Z49" s="420"/>
    </row>
    <row r="50" spans="1:26" ht="10.5" customHeight="1">
      <c r="A50" s="721">
        <v>25</v>
      </c>
      <c r="B50" s="721" t="s">
        <v>2599</v>
      </c>
      <c r="C50" s="722" t="s">
        <v>2380</v>
      </c>
      <c r="D50" s="437"/>
      <c r="E50" s="433"/>
      <c r="F50" s="433"/>
      <c r="G50" s="409"/>
      <c r="H50" s="409"/>
      <c r="I50" s="418"/>
      <c r="J50" s="418"/>
      <c r="K50" s="418"/>
      <c r="L50" s="452"/>
      <c r="M50" s="418"/>
      <c r="N50" s="418"/>
      <c r="O50" s="445"/>
      <c r="P50" s="445"/>
      <c r="Q50" s="445"/>
      <c r="R50" s="445"/>
      <c r="S50" s="445"/>
      <c r="T50" s="445"/>
      <c r="U50" s="445"/>
      <c r="V50" s="453"/>
      <c r="W50" s="485"/>
      <c r="X50" s="486"/>
      <c r="Y50" s="486"/>
      <c r="Z50" s="420"/>
    </row>
    <row r="51" spans="1:26" ht="10.5" customHeight="1">
      <c r="A51" s="721"/>
      <c r="B51" s="721"/>
      <c r="C51" s="722"/>
      <c r="D51" s="434"/>
      <c r="E51" s="723">
        <v>9</v>
      </c>
      <c r="F51" s="431"/>
      <c r="G51" s="423"/>
      <c r="H51" s="424"/>
      <c r="I51" s="409"/>
      <c r="J51" s="409"/>
      <c r="K51" s="409"/>
      <c r="L51" s="452"/>
      <c r="M51" s="409"/>
      <c r="N51" s="409"/>
      <c r="O51" s="409"/>
      <c r="P51" s="409"/>
      <c r="Q51" s="409">
        <v>24</v>
      </c>
      <c r="R51" s="409"/>
      <c r="S51" s="409"/>
      <c r="T51" s="409">
        <v>26</v>
      </c>
      <c r="U51" s="409"/>
      <c r="V51" s="459"/>
      <c r="W51" s="438"/>
      <c r="X51" s="438"/>
      <c r="Y51" s="439"/>
      <c r="Z51" s="420"/>
    </row>
    <row r="52" spans="1:26" ht="10.5" customHeight="1">
      <c r="A52" s="721">
        <v>26</v>
      </c>
      <c r="B52" s="721" t="s">
        <v>2600</v>
      </c>
      <c r="C52" s="722" t="s">
        <v>2352</v>
      </c>
      <c r="D52" s="437"/>
      <c r="E52" s="724"/>
      <c r="F52" s="432"/>
      <c r="G52" s="426"/>
      <c r="H52" s="422"/>
      <c r="I52" s="409"/>
      <c r="J52" s="409"/>
      <c r="K52" s="409"/>
      <c r="L52" s="452"/>
      <c r="M52" s="409"/>
      <c r="N52" s="409"/>
      <c r="O52" s="409"/>
      <c r="P52" s="409"/>
      <c r="Q52" s="409"/>
      <c r="R52" s="409"/>
      <c r="S52" s="409"/>
      <c r="T52" s="409"/>
      <c r="U52" s="409"/>
      <c r="V52" s="427"/>
      <c r="W52" s="409"/>
      <c r="X52" s="409"/>
      <c r="Y52" s="418"/>
      <c r="Z52" s="420"/>
    </row>
    <row r="53" spans="1:26" ht="10.5" customHeight="1">
      <c r="A53" s="721"/>
      <c r="B53" s="721"/>
      <c r="C53" s="722"/>
      <c r="D53" s="434"/>
      <c r="E53" s="409"/>
      <c r="F53" s="409"/>
      <c r="G53" s="725">
        <v>17</v>
      </c>
      <c r="H53" s="730"/>
      <c r="I53" s="423"/>
      <c r="J53" s="428"/>
      <c r="K53" s="428"/>
      <c r="L53" s="478"/>
      <c r="M53" s="428"/>
      <c r="N53" s="424"/>
      <c r="O53" s="409"/>
      <c r="P53" s="409"/>
      <c r="Q53" s="409"/>
      <c r="R53" s="409"/>
      <c r="S53" s="409"/>
      <c r="T53" s="409"/>
      <c r="U53" s="409"/>
      <c r="V53" s="427"/>
      <c r="W53" s="409"/>
      <c r="X53" s="409"/>
      <c r="Y53" s="418"/>
      <c r="Z53" s="420"/>
    </row>
    <row r="54" spans="1:26" ht="10.5" customHeight="1">
      <c r="A54" s="721">
        <v>27</v>
      </c>
      <c r="B54" s="721" t="s">
        <v>2572</v>
      </c>
      <c r="C54" s="722"/>
      <c r="D54" s="434"/>
      <c r="E54" s="419"/>
      <c r="F54" s="419"/>
      <c r="G54" s="725"/>
      <c r="H54" s="730"/>
      <c r="I54" s="476"/>
      <c r="J54" s="477"/>
      <c r="K54" s="477"/>
      <c r="L54" s="479"/>
      <c r="M54" s="477"/>
      <c r="N54" s="431"/>
      <c r="O54" s="409"/>
      <c r="P54" s="409"/>
      <c r="Q54" s="409"/>
      <c r="R54" s="409"/>
      <c r="S54" s="409"/>
      <c r="T54" s="409"/>
      <c r="U54" s="409"/>
      <c r="V54" s="427"/>
      <c r="W54" s="409"/>
      <c r="X54" s="409"/>
      <c r="Y54" s="418"/>
      <c r="Z54" s="420"/>
    </row>
    <row r="55" spans="1:26" ht="10.5" customHeight="1">
      <c r="A55" s="721"/>
      <c r="B55" s="721"/>
      <c r="C55" s="722"/>
      <c r="D55" s="435"/>
      <c r="E55" s="723"/>
      <c r="F55" s="422"/>
      <c r="G55" s="423"/>
      <c r="H55" s="429"/>
      <c r="I55" s="409"/>
      <c r="J55" s="409"/>
      <c r="K55" s="409"/>
      <c r="L55" s="452"/>
      <c r="M55" s="409"/>
      <c r="N55" s="427"/>
      <c r="O55" s="409"/>
      <c r="P55" s="409"/>
      <c r="Q55" s="409"/>
      <c r="R55" s="409"/>
      <c r="S55" s="409"/>
      <c r="T55" s="409"/>
      <c r="U55" s="409"/>
      <c r="V55" s="427"/>
      <c r="W55" s="409"/>
      <c r="X55" s="409"/>
      <c r="Y55" s="418"/>
      <c r="Z55" s="420"/>
    </row>
    <row r="56" spans="1:26" ht="10.5" customHeight="1">
      <c r="A56" s="721">
        <v>28</v>
      </c>
      <c r="B56" s="721" t="s">
        <v>2602</v>
      </c>
      <c r="C56" s="722" t="s">
        <v>2601</v>
      </c>
      <c r="D56" s="437"/>
      <c r="E56" s="724"/>
      <c r="F56" s="425"/>
      <c r="G56" s="810"/>
      <c r="H56" s="723"/>
      <c r="I56" s="409"/>
      <c r="J56" s="409"/>
      <c r="K56" s="409"/>
      <c r="L56" s="452"/>
      <c r="M56" s="409"/>
      <c r="N56" s="427"/>
      <c r="O56" s="409"/>
      <c r="P56" s="409"/>
      <c r="Q56" s="409"/>
      <c r="R56" s="409"/>
      <c r="S56" s="409"/>
      <c r="T56" s="409"/>
      <c r="U56" s="409"/>
      <c r="V56" s="427"/>
      <c r="W56" s="409"/>
      <c r="X56" s="409"/>
      <c r="Y56" s="418"/>
      <c r="Z56" s="420"/>
    </row>
    <row r="57" spans="1:26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22</v>
      </c>
      <c r="J57" s="409"/>
      <c r="K57" s="409"/>
      <c r="L57" s="452"/>
      <c r="M57" s="462"/>
      <c r="N57" s="449"/>
      <c r="O57" s="423"/>
      <c r="P57" s="428"/>
      <c r="Q57" s="428"/>
      <c r="R57" s="428"/>
      <c r="S57" s="428"/>
      <c r="T57" s="428"/>
      <c r="U57" s="428"/>
      <c r="V57" s="429"/>
      <c r="W57" s="436"/>
      <c r="X57" s="436"/>
      <c r="Y57" s="418"/>
      <c r="Z57" s="420"/>
    </row>
    <row r="58" spans="1:26" ht="10.5" customHeight="1">
      <c r="A58" s="721">
        <v>29</v>
      </c>
      <c r="B58" s="721" t="s">
        <v>2603</v>
      </c>
      <c r="C58" s="722" t="s">
        <v>2275</v>
      </c>
      <c r="D58" s="437"/>
      <c r="E58" s="433"/>
      <c r="F58" s="433"/>
      <c r="G58" s="409"/>
      <c r="H58" s="409"/>
      <c r="I58" s="725"/>
      <c r="J58" s="409"/>
      <c r="K58" s="409"/>
      <c r="L58" s="409"/>
      <c r="M58" s="487"/>
      <c r="N58" s="427"/>
      <c r="O58" s="476"/>
      <c r="P58" s="477"/>
      <c r="Q58" s="477"/>
      <c r="R58" s="477"/>
      <c r="S58" s="477"/>
      <c r="T58" s="477"/>
      <c r="U58" s="477"/>
      <c r="V58" s="477"/>
      <c r="W58" s="409"/>
      <c r="X58" s="409"/>
      <c r="Y58" s="418"/>
      <c r="Z58" s="420"/>
    </row>
    <row r="59" spans="1:26" ht="10.5" customHeight="1">
      <c r="A59" s="721"/>
      <c r="B59" s="721"/>
      <c r="C59" s="722"/>
      <c r="D59" s="434"/>
      <c r="E59" s="723">
        <v>10</v>
      </c>
      <c r="F59" s="422"/>
      <c r="G59" s="423"/>
      <c r="H59" s="424"/>
      <c r="I59" s="409"/>
      <c r="J59" s="409"/>
      <c r="K59" s="409"/>
      <c r="L59" s="409"/>
      <c r="M59" s="409"/>
      <c r="N59" s="427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18"/>
      <c r="Z59" s="420"/>
    </row>
    <row r="60" spans="1:26" ht="10.5" customHeight="1">
      <c r="A60" s="721">
        <v>30</v>
      </c>
      <c r="B60" s="721" t="s">
        <v>2604</v>
      </c>
      <c r="C60" s="722" t="s">
        <v>2287</v>
      </c>
      <c r="D60" s="437"/>
      <c r="E60" s="724"/>
      <c r="F60" s="425"/>
      <c r="G60" s="810"/>
      <c r="H60" s="812"/>
      <c r="I60" s="409"/>
      <c r="J60" s="409"/>
      <c r="K60" s="409"/>
      <c r="L60" s="409"/>
      <c r="M60" s="409"/>
      <c r="N60" s="427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18"/>
      <c r="Z60" s="420"/>
    </row>
    <row r="61" spans="1:26" ht="10.5" customHeight="1">
      <c r="A61" s="721"/>
      <c r="B61" s="721"/>
      <c r="C61" s="722"/>
      <c r="D61" s="434"/>
      <c r="E61" s="409"/>
      <c r="F61" s="409"/>
      <c r="G61" s="725">
        <v>18</v>
      </c>
      <c r="H61" s="730"/>
      <c r="I61" s="423"/>
      <c r="J61" s="428"/>
      <c r="K61" s="428"/>
      <c r="L61" s="428"/>
      <c r="M61" s="428"/>
      <c r="N61" s="42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18"/>
      <c r="Z61" s="420"/>
    </row>
    <row r="62" spans="1:26" ht="10.5" customHeight="1">
      <c r="A62" s="721">
        <v>31</v>
      </c>
      <c r="B62" s="721" t="s">
        <v>2572</v>
      </c>
      <c r="C62" s="722"/>
      <c r="D62" s="434"/>
      <c r="E62" s="409"/>
      <c r="F62" s="419"/>
      <c r="G62" s="725"/>
      <c r="H62" s="730"/>
      <c r="I62" s="476"/>
      <c r="J62" s="477"/>
      <c r="K62" s="477"/>
      <c r="L62" s="477"/>
      <c r="M62" s="477"/>
      <c r="N62" s="477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18"/>
      <c r="Z62" s="420"/>
    </row>
    <row r="63" spans="1:26" ht="10.5" customHeight="1">
      <c r="A63" s="721"/>
      <c r="B63" s="721"/>
      <c r="C63" s="722"/>
      <c r="D63" s="435"/>
      <c r="E63" s="723"/>
      <c r="F63" s="422"/>
      <c r="G63" s="423"/>
      <c r="H63" s="42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18"/>
      <c r="Z63" s="420"/>
    </row>
    <row r="64" spans="1:26" ht="10.5" customHeight="1">
      <c r="A64" s="721">
        <v>32</v>
      </c>
      <c r="B64" s="721" t="s">
        <v>2605</v>
      </c>
      <c r="C64" s="722" t="s">
        <v>2271</v>
      </c>
      <c r="D64" s="437"/>
      <c r="E64" s="724"/>
      <c r="F64" s="425"/>
      <c r="G64" s="810"/>
      <c r="H64" s="723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18"/>
      <c r="Z64" s="420"/>
    </row>
    <row r="65" spans="1:26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18"/>
      <c r="Z65" s="420"/>
    </row>
  </sheetData>
  <sheetProtection/>
  <mergeCells count="142">
    <mergeCell ref="G64:H64"/>
    <mergeCell ref="A62:A63"/>
    <mergeCell ref="B62:B63"/>
    <mergeCell ref="C62:C63"/>
    <mergeCell ref="E63:E64"/>
    <mergeCell ref="A64:A65"/>
    <mergeCell ref="B64:B65"/>
    <mergeCell ref="C64:C65"/>
    <mergeCell ref="I57:I58"/>
    <mergeCell ref="A58:A59"/>
    <mergeCell ref="B58:B59"/>
    <mergeCell ref="C58:C59"/>
    <mergeCell ref="E59:E60"/>
    <mergeCell ref="A60:A61"/>
    <mergeCell ref="B60:B61"/>
    <mergeCell ref="C60:C61"/>
    <mergeCell ref="G60:H60"/>
    <mergeCell ref="G61:H62"/>
    <mergeCell ref="G53:H54"/>
    <mergeCell ref="A54:A55"/>
    <mergeCell ref="B54:B55"/>
    <mergeCell ref="C54:C55"/>
    <mergeCell ref="E55:E56"/>
    <mergeCell ref="A56:A57"/>
    <mergeCell ref="B56:B57"/>
    <mergeCell ref="C56:C57"/>
    <mergeCell ref="G56:H56"/>
    <mergeCell ref="A50:A51"/>
    <mergeCell ref="B50:B51"/>
    <mergeCell ref="C50:C51"/>
    <mergeCell ref="E51:E52"/>
    <mergeCell ref="A52:A53"/>
    <mergeCell ref="B52:B53"/>
    <mergeCell ref="C52:C53"/>
    <mergeCell ref="G45:H46"/>
    <mergeCell ref="A46:A47"/>
    <mergeCell ref="B46:B47"/>
    <mergeCell ref="C46:C47"/>
    <mergeCell ref="E47:E48"/>
    <mergeCell ref="A48:A49"/>
    <mergeCell ref="B48:B49"/>
    <mergeCell ref="C48:C49"/>
    <mergeCell ref="G48:H48"/>
    <mergeCell ref="G40:H40"/>
    <mergeCell ref="I41:I42"/>
    <mergeCell ref="A42:A43"/>
    <mergeCell ref="B42:B43"/>
    <mergeCell ref="C42:C43"/>
    <mergeCell ref="E43:E44"/>
    <mergeCell ref="A44:A45"/>
    <mergeCell ref="B44:B45"/>
    <mergeCell ref="C44:C45"/>
    <mergeCell ref="G44:H44"/>
    <mergeCell ref="C36:C37"/>
    <mergeCell ref="G36:H36"/>
    <mergeCell ref="G37:H38"/>
    <mergeCell ref="A38:A39"/>
    <mergeCell ref="B38:B39"/>
    <mergeCell ref="C38:C39"/>
    <mergeCell ref="E39:E40"/>
    <mergeCell ref="A40:A41"/>
    <mergeCell ref="B40:B41"/>
    <mergeCell ref="C40:C41"/>
    <mergeCell ref="Y33:Y34"/>
    <mergeCell ref="A34:A35"/>
    <mergeCell ref="B34:B35"/>
    <mergeCell ref="C34:C35"/>
    <mergeCell ref="K34:M34"/>
    <mergeCell ref="Q34:S34"/>
    <mergeCell ref="U34:W34"/>
    <mergeCell ref="E35:E36"/>
    <mergeCell ref="A36:A37"/>
    <mergeCell ref="B36:B37"/>
    <mergeCell ref="T33:T34"/>
    <mergeCell ref="U33:W33"/>
    <mergeCell ref="B30:B31"/>
    <mergeCell ref="C30:C31"/>
    <mergeCell ref="E31:E32"/>
    <mergeCell ref="J33:J34"/>
    <mergeCell ref="K33:M33"/>
    <mergeCell ref="P33:P34"/>
    <mergeCell ref="Q33:S33"/>
    <mergeCell ref="A32:A33"/>
    <mergeCell ref="B32:B33"/>
    <mergeCell ref="C32:C33"/>
    <mergeCell ref="I25:I26"/>
    <mergeCell ref="A26:A27"/>
    <mergeCell ref="B26:B27"/>
    <mergeCell ref="C26:C27"/>
    <mergeCell ref="E27:E28"/>
    <mergeCell ref="A28:A29"/>
    <mergeCell ref="B28:B29"/>
    <mergeCell ref="C28:C29"/>
    <mergeCell ref="G29:H30"/>
    <mergeCell ref="A30:A31"/>
    <mergeCell ref="G21:H22"/>
    <mergeCell ref="A22:A23"/>
    <mergeCell ref="B22:B23"/>
    <mergeCell ref="C22:C23"/>
    <mergeCell ref="E23:E24"/>
    <mergeCell ref="A24:A25"/>
    <mergeCell ref="B24:B25"/>
    <mergeCell ref="C24:C25"/>
    <mergeCell ref="A18:A19"/>
    <mergeCell ref="B18:B19"/>
    <mergeCell ref="C18:C19"/>
    <mergeCell ref="E19:E20"/>
    <mergeCell ref="A20:A21"/>
    <mergeCell ref="B20:B21"/>
    <mergeCell ref="C20:C21"/>
    <mergeCell ref="B14:B15"/>
    <mergeCell ref="C14:C15"/>
    <mergeCell ref="E15:E16"/>
    <mergeCell ref="A16:A17"/>
    <mergeCell ref="B16:B17"/>
    <mergeCell ref="C16:C17"/>
    <mergeCell ref="I9:I10"/>
    <mergeCell ref="A10:A11"/>
    <mergeCell ref="B10:B11"/>
    <mergeCell ref="C10:C11"/>
    <mergeCell ref="E11:E12"/>
    <mergeCell ref="A12:A13"/>
    <mergeCell ref="B12:B13"/>
    <mergeCell ref="C12:C13"/>
    <mergeCell ref="G13:H14"/>
    <mergeCell ref="A14:A15"/>
    <mergeCell ref="B6:B7"/>
    <mergeCell ref="C6:C7"/>
    <mergeCell ref="E7:E8"/>
    <mergeCell ref="A8:A9"/>
    <mergeCell ref="B8:B9"/>
    <mergeCell ref="C8:C9"/>
    <mergeCell ref="A1:Y1"/>
    <mergeCell ref="A2:A3"/>
    <mergeCell ref="B2:B3"/>
    <mergeCell ref="C2:C3"/>
    <mergeCell ref="E3:E4"/>
    <mergeCell ref="A4:A5"/>
    <mergeCell ref="B4:B5"/>
    <mergeCell ref="C4:C5"/>
    <mergeCell ref="G5:H6"/>
    <mergeCell ref="A6:A7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Z65"/>
  <sheetViews>
    <sheetView zoomScale="90" zoomScaleNormal="90" workbookViewId="0" topLeftCell="A7">
      <selection activeCell="H8" sqref="H8"/>
    </sheetView>
  </sheetViews>
  <sheetFormatPr defaultColWidth="9.00390625" defaultRowHeight="14.25"/>
  <cols>
    <col min="1" max="1" width="3.875" style="139" customWidth="1"/>
    <col min="2" max="2" width="11.50390625" style="8" customWidth="1"/>
    <col min="3" max="3" width="6.75390625" style="320" customWidth="1"/>
    <col min="4" max="4" width="3.75390625" style="12" customWidth="1"/>
    <col min="5" max="5" width="2.375" style="12" customWidth="1"/>
    <col min="6" max="6" width="3.375" style="12" customWidth="1"/>
    <col min="7" max="7" width="2.375" style="12" customWidth="1"/>
    <col min="8" max="8" width="4.875" style="12" customWidth="1"/>
    <col min="9" max="13" width="2.375" style="12" customWidth="1"/>
    <col min="14" max="14" width="2.2539062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2.375" style="138" customWidth="1"/>
    <col min="26" max="26" width="7.875" style="11" customWidth="1"/>
    <col min="27" max="16384" width="9.00390625" style="11" customWidth="1"/>
  </cols>
  <sheetData>
    <row r="1" spans="1:25" ht="27" customHeight="1">
      <c r="A1" s="816" t="s">
        <v>2606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</row>
    <row r="2" spans="1:26" ht="10.5" customHeight="1">
      <c r="A2" s="721">
        <v>1</v>
      </c>
      <c r="B2" s="721" t="s">
        <v>2607</v>
      </c>
      <c r="C2" s="722" t="s">
        <v>2271</v>
      </c>
      <c r="D2" s="418"/>
      <c r="E2" s="419"/>
      <c r="F2" s="41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8"/>
      <c r="Z2" s="420"/>
    </row>
    <row r="3" spans="1:26" ht="10.5" customHeight="1">
      <c r="A3" s="721"/>
      <c r="B3" s="721"/>
      <c r="C3" s="722"/>
      <c r="D3" s="421"/>
      <c r="E3" s="723"/>
      <c r="F3" s="431"/>
      <c r="G3" s="423"/>
      <c r="H3" s="424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18"/>
      <c r="Z3" s="420"/>
    </row>
    <row r="4" spans="1:26" ht="10.5" customHeight="1">
      <c r="A4" s="721">
        <v>2</v>
      </c>
      <c r="B4" s="721"/>
      <c r="C4" s="722"/>
      <c r="D4" s="419"/>
      <c r="E4" s="724"/>
      <c r="F4" s="432"/>
      <c r="G4" s="426"/>
      <c r="H4" s="422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8"/>
      <c r="Z4" s="420"/>
    </row>
    <row r="5" spans="1:26" ht="10.5" customHeight="1">
      <c r="A5" s="721"/>
      <c r="B5" s="721"/>
      <c r="C5" s="722"/>
      <c r="D5" s="418"/>
      <c r="E5" s="409"/>
      <c r="F5" s="409"/>
      <c r="G5" s="725">
        <v>15</v>
      </c>
      <c r="H5" s="730"/>
      <c r="I5" s="423"/>
      <c r="J5" s="428"/>
      <c r="K5" s="428"/>
      <c r="L5" s="428"/>
      <c r="M5" s="428"/>
      <c r="N5" s="424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18"/>
      <c r="Z5" s="420"/>
    </row>
    <row r="6" spans="1:26" ht="10.5" customHeight="1">
      <c r="A6" s="721">
        <v>3</v>
      </c>
      <c r="B6" s="721" t="s">
        <v>2608</v>
      </c>
      <c r="C6" s="722" t="s">
        <v>2383</v>
      </c>
      <c r="D6" s="419"/>
      <c r="E6" s="419"/>
      <c r="F6" s="419"/>
      <c r="G6" s="725"/>
      <c r="H6" s="730"/>
      <c r="I6" s="476"/>
      <c r="J6" s="477"/>
      <c r="K6" s="477"/>
      <c r="L6" s="477"/>
      <c r="M6" s="477"/>
      <c r="N6" s="431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18"/>
      <c r="Z6" s="420"/>
    </row>
    <row r="7" spans="1:26" ht="10.5" customHeight="1">
      <c r="A7" s="721"/>
      <c r="B7" s="721"/>
      <c r="C7" s="722"/>
      <c r="D7" s="418"/>
      <c r="E7" s="723">
        <v>1</v>
      </c>
      <c r="F7" s="431"/>
      <c r="G7" s="428"/>
      <c r="H7" s="429"/>
      <c r="I7" s="430"/>
      <c r="J7" s="409"/>
      <c r="K7" s="409"/>
      <c r="L7" s="409"/>
      <c r="M7" s="409"/>
      <c r="N7" s="427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18"/>
      <c r="Z7" s="420"/>
    </row>
    <row r="8" spans="1:26" ht="10.5" customHeight="1">
      <c r="A8" s="721">
        <v>4</v>
      </c>
      <c r="B8" s="721" t="s">
        <v>2609</v>
      </c>
      <c r="C8" s="722" t="s">
        <v>2287</v>
      </c>
      <c r="D8" s="418"/>
      <c r="E8" s="724"/>
      <c r="F8" s="432"/>
      <c r="G8" s="426"/>
      <c r="H8" s="421"/>
      <c r="I8" s="409"/>
      <c r="J8" s="409"/>
      <c r="K8" s="409"/>
      <c r="L8" s="409"/>
      <c r="M8" s="409"/>
      <c r="N8" s="427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18"/>
      <c r="Z8" s="420"/>
    </row>
    <row r="9" spans="1:26" ht="10.5" customHeight="1">
      <c r="A9" s="721"/>
      <c r="B9" s="721"/>
      <c r="C9" s="722"/>
      <c r="D9" s="421"/>
      <c r="E9" s="409"/>
      <c r="F9" s="409"/>
      <c r="G9" s="409"/>
      <c r="H9" s="409"/>
      <c r="I9" s="725">
        <v>23</v>
      </c>
      <c r="J9" s="445"/>
      <c r="K9" s="445"/>
      <c r="L9" s="445"/>
      <c r="M9" s="456"/>
      <c r="N9" s="463"/>
      <c r="O9" s="423"/>
      <c r="P9" s="428"/>
      <c r="Q9" s="428"/>
      <c r="R9" s="428"/>
      <c r="S9" s="428"/>
      <c r="T9" s="428"/>
      <c r="U9" s="428"/>
      <c r="V9" s="424"/>
      <c r="W9" s="436"/>
      <c r="X9" s="436"/>
      <c r="Y9" s="418"/>
      <c r="Z9" s="420"/>
    </row>
    <row r="10" spans="1:26" ht="10.5" customHeight="1">
      <c r="A10" s="721">
        <v>5</v>
      </c>
      <c r="B10" s="721" t="s">
        <v>2610</v>
      </c>
      <c r="C10" s="722" t="s">
        <v>2336</v>
      </c>
      <c r="D10" s="418"/>
      <c r="E10" s="419"/>
      <c r="F10" s="419"/>
      <c r="G10" s="409"/>
      <c r="H10" s="409"/>
      <c r="I10" s="725"/>
      <c r="J10" s="445"/>
      <c r="K10" s="445"/>
      <c r="L10" s="450"/>
      <c r="M10" s="445"/>
      <c r="N10" s="453"/>
      <c r="O10" s="476"/>
      <c r="P10" s="477"/>
      <c r="Q10" s="477"/>
      <c r="R10" s="477"/>
      <c r="S10" s="477"/>
      <c r="T10" s="477"/>
      <c r="U10" s="477"/>
      <c r="V10" s="431"/>
      <c r="W10" s="409"/>
      <c r="X10" s="409"/>
      <c r="Y10" s="418"/>
      <c r="Z10" s="420"/>
    </row>
    <row r="11" spans="1:26" ht="10.5" customHeight="1">
      <c r="A11" s="721"/>
      <c r="B11" s="721"/>
      <c r="C11" s="722"/>
      <c r="D11" s="421"/>
      <c r="E11" s="723">
        <v>2</v>
      </c>
      <c r="F11" s="431"/>
      <c r="G11" s="423"/>
      <c r="H11" s="424"/>
      <c r="I11" s="409"/>
      <c r="J11" s="409"/>
      <c r="K11" s="409"/>
      <c r="L11" s="452"/>
      <c r="M11" s="409"/>
      <c r="N11" s="427"/>
      <c r="O11" s="409"/>
      <c r="P11" s="409"/>
      <c r="Q11" s="409"/>
      <c r="R11" s="409"/>
      <c r="S11" s="409"/>
      <c r="T11" s="409"/>
      <c r="U11" s="409"/>
      <c r="V11" s="427"/>
      <c r="W11" s="409"/>
      <c r="X11" s="409"/>
      <c r="Y11" s="418"/>
      <c r="Z11" s="420"/>
    </row>
    <row r="12" spans="1:26" ht="10.5" customHeight="1">
      <c r="A12" s="721">
        <v>6</v>
      </c>
      <c r="B12" s="721" t="s">
        <v>2611</v>
      </c>
      <c r="C12" s="722" t="s">
        <v>2287</v>
      </c>
      <c r="D12" s="419"/>
      <c r="E12" s="724"/>
      <c r="F12" s="432"/>
      <c r="G12" s="426"/>
      <c r="H12" s="422"/>
      <c r="I12" s="409"/>
      <c r="J12" s="409"/>
      <c r="K12" s="409"/>
      <c r="L12" s="452"/>
      <c r="M12" s="409"/>
      <c r="N12" s="427"/>
      <c r="O12" s="409"/>
      <c r="P12" s="409"/>
      <c r="Q12" s="409"/>
      <c r="R12" s="409"/>
      <c r="S12" s="409"/>
      <c r="T12" s="409"/>
      <c r="U12" s="409"/>
      <c r="V12" s="427"/>
      <c r="W12" s="409"/>
      <c r="X12" s="409"/>
      <c r="Y12" s="418"/>
      <c r="Z12" s="420"/>
    </row>
    <row r="13" spans="1:26" ht="10.5" customHeight="1">
      <c r="A13" s="721"/>
      <c r="B13" s="721"/>
      <c r="C13" s="722"/>
      <c r="D13" s="418"/>
      <c r="E13" s="409"/>
      <c r="F13" s="409"/>
      <c r="G13" s="725">
        <v>16</v>
      </c>
      <c r="H13" s="730"/>
      <c r="I13" s="428"/>
      <c r="J13" s="428"/>
      <c r="K13" s="428"/>
      <c r="L13" s="478"/>
      <c r="M13" s="428"/>
      <c r="N13" s="429"/>
      <c r="O13" s="409"/>
      <c r="P13" s="409"/>
      <c r="Q13" s="409"/>
      <c r="R13" s="409"/>
      <c r="S13" s="409"/>
      <c r="T13" s="409"/>
      <c r="U13" s="409"/>
      <c r="V13" s="427"/>
      <c r="W13" s="409"/>
      <c r="X13" s="409"/>
      <c r="Y13" s="418"/>
      <c r="Z13" s="420"/>
    </row>
    <row r="14" spans="1:26" ht="10.5" customHeight="1">
      <c r="A14" s="721">
        <v>7</v>
      </c>
      <c r="B14" s="721" t="s">
        <v>2613</v>
      </c>
      <c r="C14" s="722" t="s">
        <v>2612</v>
      </c>
      <c r="D14" s="419"/>
      <c r="E14" s="419"/>
      <c r="F14" s="419"/>
      <c r="G14" s="725"/>
      <c r="H14" s="730"/>
      <c r="I14" s="476"/>
      <c r="J14" s="477"/>
      <c r="K14" s="477"/>
      <c r="L14" s="479"/>
      <c r="M14" s="477"/>
      <c r="N14" s="477"/>
      <c r="O14" s="409"/>
      <c r="P14" s="409"/>
      <c r="Q14" s="409"/>
      <c r="R14" s="409"/>
      <c r="S14" s="409"/>
      <c r="T14" s="409"/>
      <c r="U14" s="409"/>
      <c r="V14" s="427"/>
      <c r="W14" s="409"/>
      <c r="X14" s="409"/>
      <c r="Y14" s="418"/>
      <c r="Z14" s="420"/>
    </row>
    <row r="15" spans="1:26" ht="10.5" customHeight="1">
      <c r="A15" s="721"/>
      <c r="B15" s="721"/>
      <c r="C15" s="722"/>
      <c r="D15" s="418"/>
      <c r="E15" s="723">
        <v>3</v>
      </c>
      <c r="F15" s="431"/>
      <c r="G15" s="428"/>
      <c r="H15" s="429"/>
      <c r="I15" s="409"/>
      <c r="J15" s="409"/>
      <c r="K15" s="409"/>
      <c r="L15" s="452"/>
      <c r="M15" s="409"/>
      <c r="N15" s="409"/>
      <c r="O15" s="409"/>
      <c r="P15" s="409"/>
      <c r="Q15" s="409"/>
      <c r="R15" s="409"/>
      <c r="S15" s="409"/>
      <c r="T15" s="409"/>
      <c r="U15" s="409"/>
      <c r="V15" s="427"/>
      <c r="W15" s="409"/>
      <c r="X15" s="409"/>
      <c r="Y15" s="418"/>
      <c r="Z15" s="420"/>
    </row>
    <row r="16" spans="1:26" ht="10.5" customHeight="1">
      <c r="A16" s="721">
        <v>8</v>
      </c>
      <c r="B16" s="721" t="s">
        <v>2615</v>
      </c>
      <c r="C16" s="722" t="s">
        <v>2614</v>
      </c>
      <c r="D16" s="419"/>
      <c r="E16" s="724"/>
      <c r="F16" s="432"/>
      <c r="G16" s="426"/>
      <c r="H16" s="421"/>
      <c r="I16" s="409"/>
      <c r="J16" s="409"/>
      <c r="K16" s="409"/>
      <c r="L16" s="452"/>
      <c r="M16" s="409"/>
      <c r="N16" s="409"/>
      <c r="O16" s="409"/>
      <c r="P16" s="409"/>
      <c r="Q16" s="409">
        <v>27</v>
      </c>
      <c r="R16" s="409"/>
      <c r="S16" s="409"/>
      <c r="T16" s="409">
        <v>29</v>
      </c>
      <c r="U16" s="409"/>
      <c r="V16" s="409"/>
      <c r="W16" s="430"/>
      <c r="X16" s="409"/>
      <c r="Y16" s="418"/>
      <c r="Z16" s="420"/>
    </row>
    <row r="17" spans="1:26" ht="10.5" customHeight="1">
      <c r="A17" s="721"/>
      <c r="B17" s="721"/>
      <c r="C17" s="722"/>
      <c r="D17" s="409"/>
      <c r="E17" s="409"/>
      <c r="F17" s="409"/>
      <c r="G17" s="409"/>
      <c r="H17" s="409"/>
      <c r="I17" s="418"/>
      <c r="J17" s="418"/>
      <c r="K17" s="448"/>
      <c r="L17" s="480"/>
      <c r="M17" s="448"/>
      <c r="N17" s="448"/>
      <c r="O17" s="456"/>
      <c r="P17" s="456"/>
      <c r="Q17" s="445"/>
      <c r="R17" s="445"/>
      <c r="S17" s="445"/>
      <c r="T17" s="445"/>
      <c r="U17" s="456"/>
      <c r="V17" s="463"/>
      <c r="W17" s="440"/>
      <c r="X17" s="419"/>
      <c r="Y17" s="419"/>
      <c r="Z17" s="420"/>
    </row>
    <row r="18" spans="1:26" ht="10.5" customHeight="1">
      <c r="A18" s="721">
        <v>9</v>
      </c>
      <c r="B18" s="721" t="s">
        <v>2616</v>
      </c>
      <c r="C18" s="722" t="s">
        <v>2329</v>
      </c>
      <c r="D18" s="419"/>
      <c r="E18" s="433"/>
      <c r="F18" s="433"/>
      <c r="G18" s="409"/>
      <c r="H18" s="409"/>
      <c r="I18" s="418"/>
      <c r="J18" s="452"/>
      <c r="K18" s="418"/>
      <c r="L18" s="452"/>
      <c r="M18" s="418"/>
      <c r="N18" s="418"/>
      <c r="O18" s="445"/>
      <c r="P18" s="481"/>
      <c r="Q18" s="445"/>
      <c r="R18" s="445"/>
      <c r="S18" s="445"/>
      <c r="T18" s="450"/>
      <c r="U18" s="445"/>
      <c r="V18" s="453"/>
      <c r="W18" s="476"/>
      <c r="X18" s="477"/>
      <c r="Y18" s="431"/>
      <c r="Z18" s="420"/>
    </row>
    <row r="19" spans="1:26" ht="10.5" customHeight="1">
      <c r="A19" s="721"/>
      <c r="B19" s="721"/>
      <c r="C19" s="722"/>
      <c r="D19" s="418"/>
      <c r="E19" s="723">
        <v>4</v>
      </c>
      <c r="F19" s="431"/>
      <c r="G19" s="423"/>
      <c r="H19" s="424"/>
      <c r="I19" s="409"/>
      <c r="J19" s="452"/>
      <c r="K19" s="409"/>
      <c r="L19" s="452"/>
      <c r="M19" s="409"/>
      <c r="N19" s="409"/>
      <c r="O19" s="409"/>
      <c r="P19" s="452"/>
      <c r="Q19" s="409"/>
      <c r="R19" s="409"/>
      <c r="S19" s="409"/>
      <c r="T19" s="452"/>
      <c r="U19" s="409"/>
      <c r="V19" s="427"/>
      <c r="W19" s="409"/>
      <c r="X19" s="409"/>
      <c r="Y19" s="427"/>
      <c r="Z19" s="420"/>
    </row>
    <row r="20" spans="1:26" ht="10.5" customHeight="1">
      <c r="A20" s="721">
        <v>10</v>
      </c>
      <c r="B20" s="721" t="s">
        <v>2617</v>
      </c>
      <c r="C20" s="722" t="s">
        <v>2289</v>
      </c>
      <c r="D20" s="419"/>
      <c r="E20" s="724"/>
      <c r="F20" s="432"/>
      <c r="G20" s="426"/>
      <c r="H20" s="422"/>
      <c r="I20" s="409"/>
      <c r="J20" s="452"/>
      <c r="K20" s="409"/>
      <c r="L20" s="452"/>
      <c r="M20" s="409"/>
      <c r="N20" s="409"/>
      <c r="O20" s="409"/>
      <c r="P20" s="452"/>
      <c r="Q20" s="409"/>
      <c r="R20" s="409"/>
      <c r="S20" s="409"/>
      <c r="T20" s="452"/>
      <c r="U20" s="409"/>
      <c r="V20" s="427"/>
      <c r="W20" s="409"/>
      <c r="X20" s="409"/>
      <c r="Y20" s="427"/>
      <c r="Z20" s="420"/>
    </row>
    <row r="21" spans="1:26" ht="10.5" customHeight="1">
      <c r="A21" s="721"/>
      <c r="B21" s="721"/>
      <c r="C21" s="722"/>
      <c r="D21" s="418"/>
      <c r="E21" s="409"/>
      <c r="F21" s="409"/>
      <c r="G21" s="725">
        <v>17</v>
      </c>
      <c r="H21" s="730"/>
      <c r="I21" s="423"/>
      <c r="J21" s="478"/>
      <c r="K21" s="428"/>
      <c r="L21" s="478"/>
      <c r="M21" s="428"/>
      <c r="N21" s="424"/>
      <c r="O21" s="409"/>
      <c r="P21" s="452"/>
      <c r="Q21" s="409"/>
      <c r="R21" s="409"/>
      <c r="S21" s="409"/>
      <c r="T21" s="452"/>
      <c r="U21" s="409"/>
      <c r="V21" s="427"/>
      <c r="W21" s="409"/>
      <c r="X21" s="409"/>
      <c r="Y21" s="427"/>
      <c r="Z21" s="420"/>
    </row>
    <row r="22" spans="1:26" ht="10.5" customHeight="1">
      <c r="A22" s="721">
        <v>11</v>
      </c>
      <c r="B22" s="721" t="s">
        <v>2618</v>
      </c>
      <c r="C22" s="722" t="s">
        <v>2287</v>
      </c>
      <c r="D22" s="418"/>
      <c r="E22" s="419"/>
      <c r="F22" s="419"/>
      <c r="G22" s="725"/>
      <c r="H22" s="730"/>
      <c r="I22" s="476"/>
      <c r="J22" s="479"/>
      <c r="K22" s="477"/>
      <c r="L22" s="479"/>
      <c r="M22" s="477"/>
      <c r="N22" s="431"/>
      <c r="O22" s="409"/>
      <c r="P22" s="452"/>
      <c r="Q22" s="409"/>
      <c r="R22" s="409"/>
      <c r="S22" s="409"/>
      <c r="T22" s="452"/>
      <c r="U22" s="409"/>
      <c r="V22" s="427"/>
      <c r="W22" s="409"/>
      <c r="X22" s="409"/>
      <c r="Y22" s="427"/>
      <c r="Z22" s="420"/>
    </row>
    <row r="23" spans="1:26" ht="10.5" customHeight="1">
      <c r="A23" s="721"/>
      <c r="B23" s="721"/>
      <c r="C23" s="722"/>
      <c r="D23" s="421"/>
      <c r="E23" s="723">
        <v>5</v>
      </c>
      <c r="F23" s="431"/>
      <c r="G23" s="419"/>
      <c r="H23" s="429"/>
      <c r="I23" s="409"/>
      <c r="J23" s="452"/>
      <c r="K23" s="409"/>
      <c r="L23" s="452"/>
      <c r="M23" s="409"/>
      <c r="N23" s="427"/>
      <c r="O23" s="409"/>
      <c r="P23" s="452"/>
      <c r="Q23" s="409"/>
      <c r="R23" s="409"/>
      <c r="S23" s="409"/>
      <c r="T23" s="452"/>
      <c r="U23" s="409"/>
      <c r="V23" s="427"/>
      <c r="W23" s="409"/>
      <c r="X23" s="409"/>
      <c r="Y23" s="427"/>
      <c r="Z23" s="420"/>
    </row>
    <row r="24" spans="1:26" ht="10.5" customHeight="1">
      <c r="A24" s="721">
        <v>12</v>
      </c>
      <c r="B24" s="721" t="s">
        <v>2619</v>
      </c>
      <c r="C24" s="722" t="s">
        <v>2358</v>
      </c>
      <c r="D24" s="419"/>
      <c r="E24" s="724"/>
      <c r="F24" s="432"/>
      <c r="G24" s="426"/>
      <c r="H24" s="421"/>
      <c r="I24" s="409"/>
      <c r="J24" s="452"/>
      <c r="K24" s="409"/>
      <c r="L24" s="452"/>
      <c r="M24" s="409"/>
      <c r="N24" s="427"/>
      <c r="O24" s="409"/>
      <c r="P24" s="452"/>
      <c r="Q24" s="409"/>
      <c r="R24" s="409"/>
      <c r="S24" s="409"/>
      <c r="T24" s="452"/>
      <c r="U24" s="409"/>
      <c r="V24" s="427"/>
      <c r="W24" s="409"/>
      <c r="X24" s="409"/>
      <c r="Y24" s="427"/>
      <c r="Z24" s="420"/>
    </row>
    <row r="25" spans="1:26" ht="10.5" customHeight="1">
      <c r="A25" s="721"/>
      <c r="B25" s="721"/>
      <c r="C25" s="722"/>
      <c r="D25" s="418"/>
      <c r="E25" s="409"/>
      <c r="F25" s="409"/>
      <c r="G25" s="409"/>
      <c r="H25" s="409"/>
      <c r="I25" s="725">
        <v>24</v>
      </c>
      <c r="J25" s="450"/>
      <c r="K25" s="445"/>
      <c r="L25" s="450"/>
      <c r="M25" s="482"/>
      <c r="N25" s="463"/>
      <c r="O25" s="423"/>
      <c r="P25" s="478"/>
      <c r="Q25" s="428"/>
      <c r="R25" s="428"/>
      <c r="S25" s="428"/>
      <c r="T25" s="478"/>
      <c r="U25" s="428"/>
      <c r="V25" s="429"/>
      <c r="W25" s="436"/>
      <c r="X25" s="436"/>
      <c r="Y25" s="427"/>
      <c r="Z25" s="420"/>
    </row>
    <row r="26" spans="1:26" ht="10.5" customHeight="1">
      <c r="A26" s="721">
        <v>13</v>
      </c>
      <c r="B26" s="721" t="s">
        <v>2620</v>
      </c>
      <c r="C26" s="722" t="s">
        <v>2283</v>
      </c>
      <c r="D26" s="419"/>
      <c r="E26" s="433"/>
      <c r="F26" s="433"/>
      <c r="G26" s="409"/>
      <c r="H26" s="409"/>
      <c r="I26" s="725"/>
      <c r="J26" s="450"/>
      <c r="K26" s="445"/>
      <c r="L26" s="445"/>
      <c r="M26" s="445"/>
      <c r="N26" s="453"/>
      <c r="O26" s="476"/>
      <c r="P26" s="479"/>
      <c r="Q26" s="477"/>
      <c r="R26" s="477"/>
      <c r="S26" s="477"/>
      <c r="T26" s="479"/>
      <c r="U26" s="477"/>
      <c r="V26" s="477"/>
      <c r="W26" s="409"/>
      <c r="X26" s="409"/>
      <c r="Y26" s="427"/>
      <c r="Z26" s="420"/>
    </row>
    <row r="27" spans="1:26" ht="10.5" customHeight="1">
      <c r="A27" s="721"/>
      <c r="B27" s="721"/>
      <c r="C27" s="722"/>
      <c r="D27" s="418"/>
      <c r="E27" s="723">
        <v>6</v>
      </c>
      <c r="F27" s="431"/>
      <c r="G27" s="423"/>
      <c r="H27" s="424"/>
      <c r="I27" s="409"/>
      <c r="J27" s="452"/>
      <c r="K27" s="409"/>
      <c r="L27" s="409"/>
      <c r="M27" s="409"/>
      <c r="N27" s="427"/>
      <c r="O27" s="409"/>
      <c r="P27" s="452"/>
      <c r="Q27" s="409"/>
      <c r="R27" s="409"/>
      <c r="S27" s="409"/>
      <c r="T27" s="452"/>
      <c r="U27" s="409"/>
      <c r="V27" s="409"/>
      <c r="W27" s="409"/>
      <c r="X27" s="409"/>
      <c r="Y27" s="427"/>
      <c r="Z27" s="420"/>
    </row>
    <row r="28" spans="1:26" ht="10.5" customHeight="1">
      <c r="A28" s="721">
        <v>14</v>
      </c>
      <c r="B28" s="721" t="s">
        <v>2621</v>
      </c>
      <c r="C28" s="722" t="s">
        <v>2287</v>
      </c>
      <c r="D28" s="419"/>
      <c r="E28" s="724"/>
      <c r="F28" s="432"/>
      <c r="G28" s="426"/>
      <c r="H28" s="422"/>
      <c r="I28" s="409"/>
      <c r="J28" s="452"/>
      <c r="K28" s="409"/>
      <c r="L28" s="409"/>
      <c r="M28" s="409"/>
      <c r="N28" s="427"/>
      <c r="O28" s="409"/>
      <c r="P28" s="452"/>
      <c r="Q28" s="409"/>
      <c r="R28" s="409"/>
      <c r="S28" s="409"/>
      <c r="T28" s="452"/>
      <c r="U28" s="409"/>
      <c r="V28" s="409"/>
      <c r="W28" s="409"/>
      <c r="X28" s="409"/>
      <c r="Y28" s="427"/>
      <c r="Z28" s="420"/>
    </row>
    <row r="29" spans="1:26" ht="10.5" customHeight="1">
      <c r="A29" s="721"/>
      <c r="B29" s="721"/>
      <c r="C29" s="722"/>
      <c r="D29" s="418"/>
      <c r="E29" s="409"/>
      <c r="F29" s="409"/>
      <c r="G29" s="725">
        <v>18</v>
      </c>
      <c r="H29" s="730"/>
      <c r="I29" s="428"/>
      <c r="J29" s="478"/>
      <c r="K29" s="428"/>
      <c r="L29" s="428"/>
      <c r="M29" s="428"/>
      <c r="N29" s="429"/>
      <c r="O29" s="409"/>
      <c r="P29" s="452"/>
      <c r="Q29" s="409"/>
      <c r="R29" s="409"/>
      <c r="S29" s="409"/>
      <c r="T29" s="452"/>
      <c r="U29" s="409"/>
      <c r="V29" s="409"/>
      <c r="W29" s="409"/>
      <c r="X29" s="409"/>
      <c r="Y29" s="427"/>
      <c r="Z29" s="420"/>
    </row>
    <row r="30" spans="1:26" ht="10.5" customHeight="1">
      <c r="A30" s="721">
        <v>15</v>
      </c>
      <c r="B30" s="721" t="s">
        <v>2623</v>
      </c>
      <c r="C30" s="722" t="s">
        <v>2622</v>
      </c>
      <c r="D30" s="418"/>
      <c r="E30" s="419"/>
      <c r="F30" s="419"/>
      <c r="G30" s="725"/>
      <c r="H30" s="730"/>
      <c r="I30" s="476"/>
      <c r="J30" s="479"/>
      <c r="K30" s="477"/>
      <c r="L30" s="477"/>
      <c r="M30" s="477"/>
      <c r="N30" s="477"/>
      <c r="O30" s="409"/>
      <c r="P30" s="452"/>
      <c r="Q30" s="409"/>
      <c r="R30" s="409"/>
      <c r="S30" s="409"/>
      <c r="T30" s="452"/>
      <c r="U30" s="409"/>
      <c r="V30" s="409"/>
      <c r="W30" s="409"/>
      <c r="X30" s="409"/>
      <c r="Y30" s="427"/>
      <c r="Z30" s="420"/>
    </row>
    <row r="31" spans="1:26" ht="10.5" customHeight="1">
      <c r="A31" s="721"/>
      <c r="B31" s="721"/>
      <c r="C31" s="722"/>
      <c r="D31" s="421"/>
      <c r="E31" s="723">
        <v>7</v>
      </c>
      <c r="F31" s="431"/>
      <c r="G31" s="423"/>
      <c r="H31" s="429"/>
      <c r="I31" s="409"/>
      <c r="J31" s="452"/>
      <c r="K31" s="409"/>
      <c r="L31" s="409"/>
      <c r="M31" s="409"/>
      <c r="N31" s="409"/>
      <c r="O31" s="409"/>
      <c r="P31" s="452"/>
      <c r="Q31" s="409"/>
      <c r="R31" s="409"/>
      <c r="S31" s="409"/>
      <c r="T31" s="452"/>
      <c r="U31" s="409"/>
      <c r="V31" s="409"/>
      <c r="W31" s="409"/>
      <c r="X31" s="409"/>
      <c r="Y31" s="427"/>
      <c r="Z31" s="420"/>
    </row>
    <row r="32" spans="1:26" ht="10.5" customHeight="1">
      <c r="A32" s="721">
        <v>16</v>
      </c>
      <c r="B32" s="721" t="s">
        <v>2613</v>
      </c>
      <c r="C32" s="722" t="s">
        <v>2385</v>
      </c>
      <c r="D32" s="419"/>
      <c r="E32" s="724"/>
      <c r="F32" s="432"/>
      <c r="G32" s="426"/>
      <c r="H32" s="421"/>
      <c r="I32" s="409"/>
      <c r="J32" s="452"/>
      <c r="K32" s="409"/>
      <c r="L32" s="409"/>
      <c r="M32" s="409"/>
      <c r="N32" s="409"/>
      <c r="O32" s="409"/>
      <c r="P32" s="452"/>
      <c r="Q32" s="409"/>
      <c r="R32" s="409"/>
      <c r="S32" s="409"/>
      <c r="T32" s="452"/>
      <c r="U32" s="409"/>
      <c r="V32" s="409"/>
      <c r="W32" s="409"/>
      <c r="X32" s="409"/>
      <c r="Y32" s="427"/>
      <c r="Z32" s="420"/>
    </row>
    <row r="33" spans="1:26" ht="10.5" customHeight="1">
      <c r="A33" s="721"/>
      <c r="B33" s="721"/>
      <c r="C33" s="722"/>
      <c r="D33" s="418"/>
      <c r="E33" s="409"/>
      <c r="F33" s="409"/>
      <c r="G33" s="409"/>
      <c r="H33" s="409"/>
      <c r="I33" s="409"/>
      <c r="J33" s="729">
        <v>31</v>
      </c>
      <c r="K33" s="727" t="s">
        <v>1850</v>
      </c>
      <c r="L33" s="728"/>
      <c r="M33" s="728"/>
      <c r="N33" s="409"/>
      <c r="O33" s="409"/>
      <c r="P33" s="729">
        <v>32</v>
      </c>
      <c r="Q33" s="727" t="s">
        <v>1848</v>
      </c>
      <c r="R33" s="728"/>
      <c r="S33" s="728"/>
      <c r="T33" s="729">
        <v>33</v>
      </c>
      <c r="U33" s="727" t="s">
        <v>1846</v>
      </c>
      <c r="V33" s="728"/>
      <c r="W33" s="728"/>
      <c r="X33" s="409"/>
      <c r="Y33" s="730">
        <v>34</v>
      </c>
      <c r="Z33" s="483" t="s">
        <v>1844</v>
      </c>
    </row>
    <row r="34" spans="1:26" ht="10.5" customHeight="1">
      <c r="A34" s="721">
        <v>17</v>
      </c>
      <c r="B34" s="721" t="s">
        <v>2624</v>
      </c>
      <c r="C34" s="722" t="s">
        <v>2287</v>
      </c>
      <c r="D34" s="434"/>
      <c r="E34" s="419"/>
      <c r="F34" s="419"/>
      <c r="G34" s="409"/>
      <c r="H34" s="409"/>
      <c r="I34" s="409"/>
      <c r="J34" s="729"/>
      <c r="K34" s="731" t="s">
        <v>1851</v>
      </c>
      <c r="L34" s="732"/>
      <c r="M34" s="732"/>
      <c r="N34" s="409"/>
      <c r="O34" s="409"/>
      <c r="P34" s="729"/>
      <c r="Q34" s="731" t="s">
        <v>1849</v>
      </c>
      <c r="R34" s="732"/>
      <c r="S34" s="732"/>
      <c r="T34" s="729"/>
      <c r="U34" s="731" t="s">
        <v>1847</v>
      </c>
      <c r="V34" s="732"/>
      <c r="W34" s="732"/>
      <c r="X34" s="409"/>
      <c r="Y34" s="730"/>
      <c r="Z34" s="484" t="s">
        <v>1845</v>
      </c>
    </row>
    <row r="35" spans="1:26" ht="10.5" customHeight="1">
      <c r="A35" s="721"/>
      <c r="B35" s="721"/>
      <c r="C35" s="722"/>
      <c r="D35" s="435"/>
      <c r="E35" s="723">
        <v>8</v>
      </c>
      <c r="F35" s="422"/>
      <c r="G35" s="423"/>
      <c r="H35" s="424"/>
      <c r="I35" s="409"/>
      <c r="J35" s="452"/>
      <c r="K35" s="409"/>
      <c r="L35" s="409"/>
      <c r="M35" s="409"/>
      <c r="N35" s="436"/>
      <c r="O35" s="409"/>
      <c r="P35" s="452"/>
      <c r="Q35" s="409"/>
      <c r="R35" s="409"/>
      <c r="S35" s="409"/>
      <c r="T35" s="452"/>
      <c r="U35" s="409"/>
      <c r="V35" s="409"/>
      <c r="W35" s="409"/>
      <c r="X35" s="409"/>
      <c r="Y35" s="427"/>
      <c r="Z35" s="420"/>
    </row>
    <row r="36" spans="1:26" ht="10.5" customHeight="1">
      <c r="A36" s="721">
        <v>18</v>
      </c>
      <c r="B36" s="721" t="s">
        <v>2626</v>
      </c>
      <c r="C36" s="722" t="s">
        <v>2625</v>
      </c>
      <c r="D36" s="437"/>
      <c r="E36" s="724"/>
      <c r="F36" s="425"/>
      <c r="G36" s="810"/>
      <c r="H36" s="812"/>
      <c r="I36" s="409"/>
      <c r="J36" s="452"/>
      <c r="K36" s="409"/>
      <c r="L36" s="409"/>
      <c r="M36" s="409"/>
      <c r="N36" s="409"/>
      <c r="O36" s="409"/>
      <c r="P36" s="452"/>
      <c r="Q36" s="409"/>
      <c r="R36" s="409"/>
      <c r="S36" s="409"/>
      <c r="T36" s="452"/>
      <c r="U36" s="409"/>
      <c r="V36" s="409"/>
      <c r="W36" s="409"/>
      <c r="X36" s="409"/>
      <c r="Y36" s="427"/>
      <c r="Z36" s="420"/>
    </row>
    <row r="37" spans="1:26" ht="10.5" customHeight="1">
      <c r="A37" s="721"/>
      <c r="B37" s="721"/>
      <c r="C37" s="722"/>
      <c r="D37" s="434"/>
      <c r="E37" s="409"/>
      <c r="F37" s="409"/>
      <c r="G37" s="725">
        <v>19</v>
      </c>
      <c r="H37" s="730"/>
      <c r="I37" s="423"/>
      <c r="J37" s="478"/>
      <c r="K37" s="428"/>
      <c r="L37" s="428"/>
      <c r="M37" s="428"/>
      <c r="N37" s="424"/>
      <c r="O37" s="409"/>
      <c r="P37" s="452"/>
      <c r="Q37" s="409"/>
      <c r="R37" s="409"/>
      <c r="S37" s="409"/>
      <c r="T37" s="452"/>
      <c r="U37" s="409"/>
      <c r="V37" s="409"/>
      <c r="W37" s="409"/>
      <c r="X37" s="409"/>
      <c r="Y37" s="427"/>
      <c r="Z37" s="420"/>
    </row>
    <row r="38" spans="1:26" ht="10.5" customHeight="1">
      <c r="A38" s="721">
        <v>19</v>
      </c>
      <c r="B38" s="721" t="s">
        <v>2628</v>
      </c>
      <c r="C38" s="722" t="s">
        <v>2627</v>
      </c>
      <c r="D38" s="437"/>
      <c r="E38" s="419"/>
      <c r="F38" s="419"/>
      <c r="G38" s="725"/>
      <c r="H38" s="730"/>
      <c r="I38" s="476"/>
      <c r="J38" s="479"/>
      <c r="K38" s="477"/>
      <c r="L38" s="477"/>
      <c r="M38" s="477"/>
      <c r="N38" s="431"/>
      <c r="O38" s="409"/>
      <c r="P38" s="452"/>
      <c r="Q38" s="409"/>
      <c r="R38" s="409"/>
      <c r="S38" s="409"/>
      <c r="T38" s="452"/>
      <c r="U38" s="409"/>
      <c r="V38" s="409"/>
      <c r="W38" s="409"/>
      <c r="X38" s="409"/>
      <c r="Y38" s="427"/>
      <c r="Z38" s="420"/>
    </row>
    <row r="39" spans="1:26" ht="10.5" customHeight="1">
      <c r="A39" s="721"/>
      <c r="B39" s="721"/>
      <c r="C39" s="722"/>
      <c r="D39" s="434"/>
      <c r="E39" s="723">
        <v>9</v>
      </c>
      <c r="F39" s="422"/>
      <c r="G39" s="423"/>
      <c r="H39" s="429"/>
      <c r="I39" s="409"/>
      <c r="J39" s="452"/>
      <c r="K39" s="409"/>
      <c r="L39" s="409"/>
      <c r="M39" s="409"/>
      <c r="N39" s="427"/>
      <c r="O39" s="409"/>
      <c r="P39" s="452"/>
      <c r="Q39" s="409"/>
      <c r="R39" s="409"/>
      <c r="S39" s="409"/>
      <c r="T39" s="452"/>
      <c r="U39" s="409"/>
      <c r="V39" s="409"/>
      <c r="W39" s="409"/>
      <c r="X39" s="409"/>
      <c r="Y39" s="427"/>
      <c r="Z39" s="420"/>
    </row>
    <row r="40" spans="1:26" ht="10.5" customHeight="1">
      <c r="A40" s="721">
        <v>20</v>
      </c>
      <c r="B40" s="721" t="s">
        <v>2629</v>
      </c>
      <c r="C40" s="722" t="s">
        <v>2283</v>
      </c>
      <c r="D40" s="434"/>
      <c r="E40" s="724"/>
      <c r="F40" s="425"/>
      <c r="G40" s="810"/>
      <c r="H40" s="723"/>
      <c r="I40" s="409"/>
      <c r="J40" s="452"/>
      <c r="K40" s="409"/>
      <c r="L40" s="409"/>
      <c r="M40" s="409"/>
      <c r="N40" s="427"/>
      <c r="O40" s="409"/>
      <c r="P40" s="452"/>
      <c r="Q40" s="409"/>
      <c r="R40" s="409"/>
      <c r="S40" s="409"/>
      <c r="T40" s="452"/>
      <c r="U40" s="409"/>
      <c r="V40" s="409"/>
      <c r="W40" s="409"/>
      <c r="X40" s="409"/>
      <c r="Y40" s="427"/>
      <c r="Z40" s="420"/>
    </row>
    <row r="41" spans="1:26" ht="10.5" customHeight="1">
      <c r="A41" s="721"/>
      <c r="B41" s="721"/>
      <c r="C41" s="722"/>
      <c r="D41" s="435"/>
      <c r="E41" s="409"/>
      <c r="F41" s="409"/>
      <c r="G41" s="409"/>
      <c r="H41" s="409"/>
      <c r="I41" s="725">
        <v>25</v>
      </c>
      <c r="J41" s="450"/>
      <c r="K41" s="445"/>
      <c r="L41" s="445"/>
      <c r="M41" s="456"/>
      <c r="N41" s="463"/>
      <c r="O41" s="428"/>
      <c r="P41" s="478"/>
      <c r="Q41" s="428"/>
      <c r="R41" s="428"/>
      <c r="S41" s="428"/>
      <c r="T41" s="478"/>
      <c r="U41" s="428"/>
      <c r="V41" s="424"/>
      <c r="W41" s="436"/>
      <c r="X41" s="436"/>
      <c r="Y41" s="427"/>
      <c r="Z41" s="420"/>
    </row>
    <row r="42" spans="1:26" ht="10.5" customHeight="1">
      <c r="A42" s="721">
        <v>21</v>
      </c>
      <c r="B42" s="721" t="s">
        <v>2630</v>
      </c>
      <c r="C42" s="722" t="s">
        <v>2383</v>
      </c>
      <c r="D42" s="434"/>
      <c r="E42" s="419"/>
      <c r="F42" s="419"/>
      <c r="G42" s="409"/>
      <c r="H42" s="409"/>
      <c r="I42" s="725"/>
      <c r="J42" s="450"/>
      <c r="K42" s="445"/>
      <c r="L42" s="450"/>
      <c r="M42" s="445"/>
      <c r="N42" s="453"/>
      <c r="O42" s="476"/>
      <c r="P42" s="479"/>
      <c r="Q42" s="477"/>
      <c r="R42" s="477"/>
      <c r="S42" s="477"/>
      <c r="T42" s="479"/>
      <c r="U42" s="477"/>
      <c r="V42" s="431"/>
      <c r="W42" s="409"/>
      <c r="X42" s="409"/>
      <c r="Y42" s="427"/>
      <c r="Z42" s="420"/>
    </row>
    <row r="43" spans="1:26" ht="10.5" customHeight="1">
      <c r="A43" s="721"/>
      <c r="B43" s="721"/>
      <c r="C43" s="722"/>
      <c r="D43" s="435"/>
      <c r="E43" s="723">
        <v>10</v>
      </c>
      <c r="F43" s="422"/>
      <c r="G43" s="423"/>
      <c r="H43" s="424"/>
      <c r="I43" s="409"/>
      <c r="J43" s="452"/>
      <c r="K43" s="409"/>
      <c r="L43" s="452"/>
      <c r="M43" s="409"/>
      <c r="N43" s="427"/>
      <c r="O43" s="409"/>
      <c r="P43" s="452"/>
      <c r="Q43" s="409"/>
      <c r="R43" s="409"/>
      <c r="S43" s="409"/>
      <c r="T43" s="452"/>
      <c r="U43" s="409"/>
      <c r="V43" s="427"/>
      <c r="W43" s="409"/>
      <c r="X43" s="409"/>
      <c r="Y43" s="427"/>
      <c r="Z43" s="420"/>
    </row>
    <row r="44" spans="1:26" ht="10.5" customHeight="1">
      <c r="A44" s="721">
        <v>22</v>
      </c>
      <c r="B44" s="721" t="s">
        <v>2631</v>
      </c>
      <c r="C44" s="722" t="s">
        <v>2297</v>
      </c>
      <c r="D44" s="437"/>
      <c r="E44" s="724"/>
      <c r="F44" s="425"/>
      <c r="G44" s="810"/>
      <c r="H44" s="812"/>
      <c r="I44" s="409"/>
      <c r="J44" s="452"/>
      <c r="K44" s="409"/>
      <c r="L44" s="452"/>
      <c r="M44" s="409"/>
      <c r="N44" s="427"/>
      <c r="O44" s="409"/>
      <c r="P44" s="452"/>
      <c r="Q44" s="409"/>
      <c r="R44" s="409"/>
      <c r="S44" s="409"/>
      <c r="T44" s="452"/>
      <c r="U44" s="409"/>
      <c r="V44" s="427"/>
      <c r="W44" s="409"/>
      <c r="X44" s="409"/>
      <c r="Y44" s="427"/>
      <c r="Z44" s="420"/>
    </row>
    <row r="45" spans="1:26" ht="10.5" customHeight="1">
      <c r="A45" s="721"/>
      <c r="B45" s="721"/>
      <c r="C45" s="722"/>
      <c r="D45" s="434"/>
      <c r="E45" s="409"/>
      <c r="F45" s="409"/>
      <c r="G45" s="725">
        <v>20</v>
      </c>
      <c r="H45" s="730"/>
      <c r="I45" s="428"/>
      <c r="J45" s="478"/>
      <c r="K45" s="428"/>
      <c r="L45" s="478"/>
      <c r="M45" s="428"/>
      <c r="N45" s="429"/>
      <c r="O45" s="409"/>
      <c r="P45" s="452"/>
      <c r="Q45" s="409"/>
      <c r="R45" s="409"/>
      <c r="S45" s="409"/>
      <c r="T45" s="452"/>
      <c r="U45" s="409"/>
      <c r="V45" s="427"/>
      <c r="W45" s="409"/>
      <c r="X45" s="409"/>
      <c r="Y45" s="427"/>
      <c r="Z45" s="420"/>
    </row>
    <row r="46" spans="1:26" ht="10.5" customHeight="1">
      <c r="A46" s="721">
        <v>23</v>
      </c>
      <c r="B46" s="721" t="s">
        <v>2632</v>
      </c>
      <c r="C46" s="722" t="s">
        <v>2385</v>
      </c>
      <c r="D46" s="437"/>
      <c r="E46" s="419"/>
      <c r="F46" s="419"/>
      <c r="G46" s="725"/>
      <c r="H46" s="730"/>
      <c r="I46" s="476"/>
      <c r="J46" s="479"/>
      <c r="K46" s="477"/>
      <c r="L46" s="479"/>
      <c r="M46" s="477"/>
      <c r="N46" s="477"/>
      <c r="O46" s="409"/>
      <c r="P46" s="452"/>
      <c r="Q46" s="409"/>
      <c r="R46" s="409"/>
      <c r="S46" s="409"/>
      <c r="T46" s="452"/>
      <c r="U46" s="409"/>
      <c r="V46" s="427"/>
      <c r="W46" s="409"/>
      <c r="X46" s="409"/>
      <c r="Y46" s="427"/>
      <c r="Z46" s="420"/>
    </row>
    <row r="47" spans="1:26" ht="10.5" customHeight="1">
      <c r="A47" s="721"/>
      <c r="B47" s="721"/>
      <c r="C47" s="722"/>
      <c r="D47" s="434"/>
      <c r="E47" s="723">
        <v>11</v>
      </c>
      <c r="F47" s="431"/>
      <c r="G47" s="423"/>
      <c r="H47" s="429"/>
      <c r="I47" s="409"/>
      <c r="J47" s="452"/>
      <c r="K47" s="409"/>
      <c r="L47" s="452"/>
      <c r="M47" s="409"/>
      <c r="N47" s="409"/>
      <c r="O47" s="409"/>
      <c r="P47" s="452"/>
      <c r="Q47" s="409"/>
      <c r="R47" s="409"/>
      <c r="S47" s="409"/>
      <c r="T47" s="452"/>
      <c r="U47" s="409"/>
      <c r="V47" s="427"/>
      <c r="W47" s="409"/>
      <c r="X47" s="409"/>
      <c r="Y47" s="427"/>
      <c r="Z47" s="420"/>
    </row>
    <row r="48" spans="1:26" ht="10.5" customHeight="1">
      <c r="A48" s="721">
        <v>24</v>
      </c>
      <c r="B48" s="721" t="s">
        <v>2633</v>
      </c>
      <c r="C48" s="722" t="s">
        <v>2305</v>
      </c>
      <c r="D48" s="437"/>
      <c r="E48" s="724"/>
      <c r="F48" s="432"/>
      <c r="G48" s="810"/>
      <c r="H48" s="723"/>
      <c r="I48" s="409"/>
      <c r="J48" s="452"/>
      <c r="K48" s="409"/>
      <c r="L48" s="452"/>
      <c r="M48" s="409"/>
      <c r="N48" s="409"/>
      <c r="O48" s="409"/>
      <c r="P48" s="452"/>
      <c r="Q48" s="409"/>
      <c r="R48" s="409"/>
      <c r="S48" s="409"/>
      <c r="T48" s="452"/>
      <c r="U48" s="409"/>
      <c r="V48" s="427"/>
      <c r="W48" s="409"/>
      <c r="X48" s="409"/>
      <c r="Y48" s="427"/>
      <c r="Z48" s="420"/>
    </row>
    <row r="49" spans="1:26" ht="10.5" customHeight="1">
      <c r="A49" s="721"/>
      <c r="B49" s="721"/>
      <c r="C49" s="722"/>
      <c r="D49" s="408"/>
      <c r="E49" s="409"/>
      <c r="F49" s="409"/>
      <c r="G49" s="409"/>
      <c r="H49" s="409"/>
      <c r="I49" s="418"/>
      <c r="J49" s="452"/>
      <c r="K49" s="448"/>
      <c r="L49" s="480"/>
      <c r="M49" s="448"/>
      <c r="N49" s="448"/>
      <c r="O49" s="456"/>
      <c r="P49" s="455"/>
      <c r="Q49" s="445"/>
      <c r="R49" s="445"/>
      <c r="S49" s="445"/>
      <c r="T49" s="450"/>
      <c r="U49" s="456"/>
      <c r="V49" s="463"/>
      <c r="W49" s="440"/>
      <c r="X49" s="419"/>
      <c r="Y49" s="425"/>
      <c r="Z49" s="420"/>
    </row>
    <row r="50" spans="1:26" ht="10.5" customHeight="1">
      <c r="A50" s="721">
        <v>25</v>
      </c>
      <c r="B50" s="721" t="s">
        <v>2634</v>
      </c>
      <c r="C50" s="722" t="s">
        <v>2329</v>
      </c>
      <c r="D50" s="437"/>
      <c r="E50" s="433"/>
      <c r="F50" s="433"/>
      <c r="G50" s="409"/>
      <c r="H50" s="409"/>
      <c r="I50" s="418"/>
      <c r="J50" s="418"/>
      <c r="K50" s="418"/>
      <c r="L50" s="452"/>
      <c r="M50" s="418"/>
      <c r="N50" s="418"/>
      <c r="O50" s="445"/>
      <c r="P50" s="445"/>
      <c r="Q50" s="445"/>
      <c r="R50" s="445"/>
      <c r="S50" s="445"/>
      <c r="T50" s="445"/>
      <c r="U50" s="445"/>
      <c r="V50" s="453"/>
      <c r="W50" s="485"/>
      <c r="X50" s="486"/>
      <c r="Y50" s="486"/>
      <c r="Z50" s="420"/>
    </row>
    <row r="51" spans="1:26" ht="10.5" customHeight="1">
      <c r="A51" s="721"/>
      <c r="B51" s="721"/>
      <c r="C51" s="722"/>
      <c r="D51" s="434"/>
      <c r="E51" s="723">
        <v>12</v>
      </c>
      <c r="F51" s="431"/>
      <c r="G51" s="423"/>
      <c r="H51" s="424"/>
      <c r="I51" s="409"/>
      <c r="J51" s="409"/>
      <c r="K51" s="409"/>
      <c r="L51" s="452"/>
      <c r="M51" s="409"/>
      <c r="N51" s="409"/>
      <c r="O51" s="409"/>
      <c r="P51" s="409"/>
      <c r="Q51" s="409">
        <v>28</v>
      </c>
      <c r="R51" s="409"/>
      <c r="S51" s="409"/>
      <c r="T51" s="409">
        <v>30</v>
      </c>
      <c r="U51" s="409"/>
      <c r="V51" s="459"/>
      <c r="W51" s="438"/>
      <c r="X51" s="438"/>
      <c r="Y51" s="439"/>
      <c r="Z51" s="420"/>
    </row>
    <row r="52" spans="1:26" ht="10.5" customHeight="1">
      <c r="A52" s="721">
        <v>26</v>
      </c>
      <c r="B52" s="721" t="s">
        <v>2635</v>
      </c>
      <c r="C52" s="722" t="s">
        <v>2515</v>
      </c>
      <c r="D52" s="437"/>
      <c r="E52" s="724"/>
      <c r="F52" s="432"/>
      <c r="G52" s="426"/>
      <c r="H52" s="422"/>
      <c r="I52" s="409"/>
      <c r="J52" s="409"/>
      <c r="K52" s="409"/>
      <c r="L52" s="452"/>
      <c r="M52" s="409"/>
      <c r="N52" s="409"/>
      <c r="O52" s="409"/>
      <c r="P52" s="409"/>
      <c r="Q52" s="409"/>
      <c r="R52" s="409"/>
      <c r="S52" s="409"/>
      <c r="T52" s="409"/>
      <c r="U52" s="409"/>
      <c r="V52" s="427"/>
      <c r="W52" s="409"/>
      <c r="X52" s="409"/>
      <c r="Y52" s="418"/>
      <c r="Z52" s="420"/>
    </row>
    <row r="53" spans="1:26" ht="10.5" customHeight="1">
      <c r="A53" s="721"/>
      <c r="B53" s="721"/>
      <c r="C53" s="722"/>
      <c r="D53" s="434"/>
      <c r="E53" s="409"/>
      <c r="F53" s="409"/>
      <c r="G53" s="725">
        <v>21</v>
      </c>
      <c r="H53" s="730"/>
      <c r="I53" s="423"/>
      <c r="J53" s="428"/>
      <c r="K53" s="428"/>
      <c r="L53" s="478"/>
      <c r="M53" s="428"/>
      <c r="N53" s="424"/>
      <c r="O53" s="409"/>
      <c r="P53" s="409"/>
      <c r="Q53" s="409"/>
      <c r="R53" s="409"/>
      <c r="S53" s="409"/>
      <c r="T53" s="409"/>
      <c r="U53" s="409"/>
      <c r="V53" s="427"/>
      <c r="W53" s="409"/>
      <c r="X53" s="409"/>
      <c r="Y53" s="418"/>
      <c r="Z53" s="420"/>
    </row>
    <row r="54" spans="1:26" ht="10.5" customHeight="1">
      <c r="A54" s="721">
        <v>27</v>
      </c>
      <c r="B54" s="721" t="s">
        <v>2637</v>
      </c>
      <c r="C54" s="722" t="s">
        <v>2636</v>
      </c>
      <c r="D54" s="434"/>
      <c r="E54" s="419"/>
      <c r="F54" s="419"/>
      <c r="G54" s="725"/>
      <c r="H54" s="730"/>
      <c r="I54" s="476"/>
      <c r="J54" s="477"/>
      <c r="K54" s="477"/>
      <c r="L54" s="479"/>
      <c r="M54" s="477"/>
      <c r="N54" s="431"/>
      <c r="O54" s="409"/>
      <c r="P54" s="409"/>
      <c r="Q54" s="409"/>
      <c r="R54" s="409"/>
      <c r="S54" s="409"/>
      <c r="T54" s="409"/>
      <c r="U54" s="409"/>
      <c r="V54" s="427"/>
      <c r="W54" s="409"/>
      <c r="X54" s="409"/>
      <c r="Y54" s="418"/>
      <c r="Z54" s="420"/>
    </row>
    <row r="55" spans="1:26" ht="10.5" customHeight="1">
      <c r="A55" s="721"/>
      <c r="B55" s="721"/>
      <c r="C55" s="722"/>
      <c r="D55" s="435"/>
      <c r="E55" s="723">
        <v>13</v>
      </c>
      <c r="F55" s="422"/>
      <c r="G55" s="423"/>
      <c r="H55" s="429"/>
      <c r="I55" s="409"/>
      <c r="J55" s="409"/>
      <c r="K55" s="409"/>
      <c r="L55" s="452"/>
      <c r="M55" s="409"/>
      <c r="N55" s="427"/>
      <c r="O55" s="409"/>
      <c r="P55" s="409"/>
      <c r="Q55" s="409"/>
      <c r="R55" s="409"/>
      <c r="S55" s="409"/>
      <c r="T55" s="409"/>
      <c r="U55" s="409"/>
      <c r="V55" s="427"/>
      <c r="W55" s="409"/>
      <c r="X55" s="409"/>
      <c r="Y55" s="418"/>
      <c r="Z55" s="420"/>
    </row>
    <row r="56" spans="1:26" ht="10.5" customHeight="1">
      <c r="A56" s="721">
        <v>28</v>
      </c>
      <c r="B56" s="721" t="s">
        <v>2638</v>
      </c>
      <c r="C56" s="722" t="s">
        <v>2287</v>
      </c>
      <c r="D56" s="437"/>
      <c r="E56" s="724"/>
      <c r="F56" s="425"/>
      <c r="G56" s="810"/>
      <c r="H56" s="723"/>
      <c r="I56" s="409"/>
      <c r="J56" s="409"/>
      <c r="K56" s="409"/>
      <c r="L56" s="452"/>
      <c r="M56" s="409"/>
      <c r="N56" s="427"/>
      <c r="O56" s="409"/>
      <c r="P56" s="409"/>
      <c r="Q56" s="409"/>
      <c r="R56" s="409"/>
      <c r="S56" s="409"/>
      <c r="T56" s="409"/>
      <c r="U56" s="409"/>
      <c r="V56" s="427"/>
      <c r="W56" s="409"/>
      <c r="X56" s="409"/>
      <c r="Y56" s="418"/>
      <c r="Z56" s="420"/>
    </row>
    <row r="57" spans="1:26" ht="10.5" customHeight="1">
      <c r="A57" s="721"/>
      <c r="B57" s="721"/>
      <c r="C57" s="722"/>
      <c r="D57" s="434"/>
      <c r="E57" s="409"/>
      <c r="F57" s="409"/>
      <c r="G57" s="409"/>
      <c r="H57" s="409"/>
      <c r="I57" s="725">
        <v>26</v>
      </c>
      <c r="J57" s="409"/>
      <c r="K57" s="409"/>
      <c r="L57" s="452"/>
      <c r="M57" s="462"/>
      <c r="N57" s="449"/>
      <c r="O57" s="423"/>
      <c r="P57" s="428"/>
      <c r="Q57" s="428"/>
      <c r="R57" s="428"/>
      <c r="S57" s="428"/>
      <c r="T57" s="428"/>
      <c r="U57" s="428"/>
      <c r="V57" s="429"/>
      <c r="W57" s="436"/>
      <c r="X57" s="436"/>
      <c r="Y57" s="418"/>
      <c r="Z57" s="420"/>
    </row>
    <row r="58" spans="1:26" ht="10.5" customHeight="1">
      <c r="A58" s="721">
        <v>29</v>
      </c>
      <c r="B58" s="721" t="s">
        <v>2639</v>
      </c>
      <c r="C58" s="722" t="s">
        <v>2287</v>
      </c>
      <c r="D58" s="437"/>
      <c r="E58" s="433"/>
      <c r="F58" s="433"/>
      <c r="G58" s="409"/>
      <c r="H58" s="409"/>
      <c r="I58" s="725"/>
      <c r="J58" s="409"/>
      <c r="K58" s="409"/>
      <c r="L58" s="409"/>
      <c r="M58" s="487"/>
      <c r="N58" s="427"/>
      <c r="O58" s="476"/>
      <c r="P58" s="477"/>
      <c r="Q58" s="477"/>
      <c r="R58" s="477"/>
      <c r="S58" s="477"/>
      <c r="T58" s="477"/>
      <c r="U58" s="477"/>
      <c r="V58" s="477"/>
      <c r="W58" s="409"/>
      <c r="X58" s="409"/>
      <c r="Y58" s="418"/>
      <c r="Z58" s="420"/>
    </row>
    <row r="59" spans="1:26" ht="10.5" customHeight="1">
      <c r="A59" s="721"/>
      <c r="B59" s="721"/>
      <c r="C59" s="722"/>
      <c r="D59" s="434"/>
      <c r="E59" s="723">
        <v>14</v>
      </c>
      <c r="F59" s="422"/>
      <c r="G59" s="423"/>
      <c r="H59" s="424"/>
      <c r="I59" s="409"/>
      <c r="J59" s="409"/>
      <c r="K59" s="409"/>
      <c r="L59" s="409"/>
      <c r="M59" s="409"/>
      <c r="N59" s="427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18"/>
      <c r="Z59" s="420"/>
    </row>
    <row r="60" spans="1:26" ht="10.5" customHeight="1">
      <c r="A60" s="721">
        <v>30</v>
      </c>
      <c r="B60" s="721" t="s">
        <v>2640</v>
      </c>
      <c r="C60" s="722" t="s">
        <v>2544</v>
      </c>
      <c r="D60" s="437"/>
      <c r="E60" s="724"/>
      <c r="F60" s="425"/>
      <c r="G60" s="810"/>
      <c r="H60" s="812"/>
      <c r="I60" s="409"/>
      <c r="J60" s="409"/>
      <c r="K60" s="409"/>
      <c r="L60" s="409"/>
      <c r="M60" s="409"/>
      <c r="N60" s="427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18"/>
      <c r="Z60" s="420"/>
    </row>
    <row r="61" spans="1:26" ht="10.5" customHeight="1">
      <c r="A61" s="721"/>
      <c r="B61" s="721"/>
      <c r="C61" s="722"/>
      <c r="D61" s="434"/>
      <c r="E61" s="409"/>
      <c r="F61" s="409"/>
      <c r="G61" s="725">
        <v>22</v>
      </c>
      <c r="H61" s="730"/>
      <c r="I61" s="423"/>
      <c r="J61" s="428"/>
      <c r="K61" s="428"/>
      <c r="L61" s="428"/>
      <c r="M61" s="428"/>
      <c r="N61" s="42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18"/>
      <c r="Z61" s="420"/>
    </row>
    <row r="62" spans="1:26" ht="10.5" customHeight="1">
      <c r="A62" s="721">
        <v>31</v>
      </c>
      <c r="B62" s="721"/>
      <c r="C62" s="722"/>
      <c r="D62" s="434"/>
      <c r="E62" s="409"/>
      <c r="F62" s="419"/>
      <c r="G62" s="725"/>
      <c r="H62" s="730"/>
      <c r="I62" s="476"/>
      <c r="J62" s="477"/>
      <c r="K62" s="477"/>
      <c r="L62" s="477"/>
      <c r="M62" s="477"/>
      <c r="N62" s="477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18"/>
      <c r="Z62" s="420"/>
    </row>
    <row r="63" spans="1:26" ht="10.5" customHeight="1">
      <c r="A63" s="721"/>
      <c r="B63" s="721"/>
      <c r="C63" s="722"/>
      <c r="D63" s="435"/>
      <c r="E63" s="723"/>
      <c r="F63" s="422"/>
      <c r="G63" s="423"/>
      <c r="H63" s="42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18"/>
      <c r="Z63" s="420"/>
    </row>
    <row r="64" spans="1:26" ht="10.5" customHeight="1">
      <c r="A64" s="721">
        <v>32</v>
      </c>
      <c r="B64" s="721" t="s">
        <v>2641</v>
      </c>
      <c r="C64" s="722" t="s">
        <v>2293</v>
      </c>
      <c r="D64" s="437"/>
      <c r="E64" s="724"/>
      <c r="F64" s="425"/>
      <c r="G64" s="810"/>
      <c r="H64" s="723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18"/>
      <c r="Z64" s="420"/>
    </row>
    <row r="65" spans="1:26" ht="10.5" customHeight="1">
      <c r="A65" s="721"/>
      <c r="B65" s="721"/>
      <c r="C65" s="722"/>
      <c r="D65" s="434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18"/>
      <c r="Z65" s="420"/>
    </row>
  </sheetData>
  <sheetProtection/>
  <mergeCells count="142">
    <mergeCell ref="G64:H64"/>
    <mergeCell ref="A62:A63"/>
    <mergeCell ref="B62:B63"/>
    <mergeCell ref="C62:C63"/>
    <mergeCell ref="E63:E64"/>
    <mergeCell ref="A64:A65"/>
    <mergeCell ref="B64:B65"/>
    <mergeCell ref="C64:C65"/>
    <mergeCell ref="I57:I58"/>
    <mergeCell ref="A58:A59"/>
    <mergeCell ref="B58:B59"/>
    <mergeCell ref="C58:C59"/>
    <mergeCell ref="E59:E60"/>
    <mergeCell ref="A60:A61"/>
    <mergeCell ref="B60:B61"/>
    <mergeCell ref="C60:C61"/>
    <mergeCell ref="G60:H60"/>
    <mergeCell ref="G61:H62"/>
    <mergeCell ref="G53:H54"/>
    <mergeCell ref="A54:A55"/>
    <mergeCell ref="B54:B55"/>
    <mergeCell ref="C54:C55"/>
    <mergeCell ref="E55:E56"/>
    <mergeCell ref="A56:A57"/>
    <mergeCell ref="B56:B57"/>
    <mergeCell ref="C56:C57"/>
    <mergeCell ref="G56:H56"/>
    <mergeCell ref="A50:A51"/>
    <mergeCell ref="B50:B51"/>
    <mergeCell ref="C50:C51"/>
    <mergeCell ref="E51:E52"/>
    <mergeCell ref="A52:A53"/>
    <mergeCell ref="B52:B53"/>
    <mergeCell ref="C52:C53"/>
    <mergeCell ref="G45:H46"/>
    <mergeCell ref="A46:A47"/>
    <mergeCell ref="B46:B47"/>
    <mergeCell ref="C46:C47"/>
    <mergeCell ref="E47:E48"/>
    <mergeCell ref="A48:A49"/>
    <mergeCell ref="B48:B49"/>
    <mergeCell ref="C48:C49"/>
    <mergeCell ref="G48:H48"/>
    <mergeCell ref="G40:H40"/>
    <mergeCell ref="I41:I42"/>
    <mergeCell ref="A42:A43"/>
    <mergeCell ref="B42:B43"/>
    <mergeCell ref="C42:C43"/>
    <mergeCell ref="E43:E44"/>
    <mergeCell ref="A44:A45"/>
    <mergeCell ref="B44:B45"/>
    <mergeCell ref="C44:C45"/>
    <mergeCell ref="G44:H44"/>
    <mergeCell ref="C36:C37"/>
    <mergeCell ref="G36:H36"/>
    <mergeCell ref="G37:H38"/>
    <mergeCell ref="A38:A39"/>
    <mergeCell ref="B38:B39"/>
    <mergeCell ref="C38:C39"/>
    <mergeCell ref="E39:E40"/>
    <mergeCell ref="A40:A41"/>
    <mergeCell ref="B40:B41"/>
    <mergeCell ref="C40:C41"/>
    <mergeCell ref="Y33:Y34"/>
    <mergeCell ref="A34:A35"/>
    <mergeCell ref="B34:B35"/>
    <mergeCell ref="C34:C35"/>
    <mergeCell ref="K34:M34"/>
    <mergeCell ref="Q34:S34"/>
    <mergeCell ref="U34:W34"/>
    <mergeCell ref="E35:E36"/>
    <mergeCell ref="A36:A37"/>
    <mergeCell ref="B36:B37"/>
    <mergeCell ref="T33:T34"/>
    <mergeCell ref="U33:W33"/>
    <mergeCell ref="B30:B31"/>
    <mergeCell ref="C30:C31"/>
    <mergeCell ref="E31:E32"/>
    <mergeCell ref="J33:J34"/>
    <mergeCell ref="K33:M33"/>
    <mergeCell ref="P33:P34"/>
    <mergeCell ref="Q33:S33"/>
    <mergeCell ref="A32:A33"/>
    <mergeCell ref="B32:B33"/>
    <mergeCell ref="C32:C33"/>
    <mergeCell ref="I25:I26"/>
    <mergeCell ref="A26:A27"/>
    <mergeCell ref="B26:B27"/>
    <mergeCell ref="C26:C27"/>
    <mergeCell ref="E27:E28"/>
    <mergeCell ref="A28:A29"/>
    <mergeCell ref="B28:B29"/>
    <mergeCell ref="C28:C29"/>
    <mergeCell ref="G29:H30"/>
    <mergeCell ref="A30:A31"/>
    <mergeCell ref="G21:H22"/>
    <mergeCell ref="A22:A23"/>
    <mergeCell ref="B22:B23"/>
    <mergeCell ref="C22:C23"/>
    <mergeCell ref="E23:E24"/>
    <mergeCell ref="A24:A25"/>
    <mergeCell ref="B24:B25"/>
    <mergeCell ref="C24:C25"/>
    <mergeCell ref="A18:A19"/>
    <mergeCell ref="B18:B19"/>
    <mergeCell ref="C18:C19"/>
    <mergeCell ref="E19:E20"/>
    <mergeCell ref="A20:A21"/>
    <mergeCell ref="B20:B21"/>
    <mergeCell ref="C20:C21"/>
    <mergeCell ref="B14:B15"/>
    <mergeCell ref="C14:C15"/>
    <mergeCell ref="E15:E16"/>
    <mergeCell ref="A16:A17"/>
    <mergeCell ref="B16:B17"/>
    <mergeCell ref="C16:C17"/>
    <mergeCell ref="I9:I10"/>
    <mergeCell ref="A10:A11"/>
    <mergeCell ref="B10:B11"/>
    <mergeCell ref="C10:C11"/>
    <mergeCell ref="E11:E12"/>
    <mergeCell ref="A12:A13"/>
    <mergeCell ref="B12:B13"/>
    <mergeCell ref="C12:C13"/>
    <mergeCell ref="G13:H14"/>
    <mergeCell ref="A14:A15"/>
    <mergeCell ref="B6:B7"/>
    <mergeCell ref="C6:C7"/>
    <mergeCell ref="E7:E8"/>
    <mergeCell ref="A8:A9"/>
    <mergeCell ref="B8:B9"/>
    <mergeCell ref="C8:C9"/>
    <mergeCell ref="A1:Y1"/>
    <mergeCell ref="A2:A3"/>
    <mergeCell ref="B2:B3"/>
    <mergeCell ref="C2:C3"/>
    <mergeCell ref="E3:E4"/>
    <mergeCell ref="A4:A5"/>
    <mergeCell ref="B4:B5"/>
    <mergeCell ref="C4:C5"/>
    <mergeCell ref="G5:H6"/>
    <mergeCell ref="A6:A7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O62"/>
  <sheetViews>
    <sheetView zoomScale="90" zoomScaleNormal="90" workbookViewId="0" topLeftCell="A1">
      <selection activeCell="H8" sqref="H8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3" width="2.375" style="1" customWidth="1"/>
    <col min="14" max="14" width="7.625" style="138" customWidth="1"/>
    <col min="15" max="16384" width="9.00390625" style="11" customWidth="1"/>
  </cols>
  <sheetData>
    <row r="1" spans="1:14" ht="27" customHeight="1">
      <c r="A1" s="719" t="s">
        <v>2642</v>
      </c>
      <c r="B1" s="720"/>
      <c r="C1" s="720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5" ht="10.5" customHeight="1">
      <c r="A2" s="808"/>
      <c r="B2" s="721"/>
      <c r="C2" s="722"/>
      <c r="D2" s="408"/>
      <c r="E2" s="445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ht="10.5" customHeight="1">
      <c r="A3" s="808"/>
      <c r="B3" s="721"/>
      <c r="C3" s="722"/>
      <c r="D3" s="408"/>
      <c r="E3" s="409"/>
      <c r="F3" s="409"/>
      <c r="G3" s="445"/>
      <c r="H3" s="445"/>
      <c r="I3" s="446"/>
      <c r="J3" s="436"/>
      <c r="K3" s="409"/>
      <c r="L3" s="409"/>
      <c r="M3" s="409"/>
      <c r="N3" s="409"/>
      <c r="O3" s="409"/>
    </row>
    <row r="4" spans="1:15" ht="10.5" customHeight="1">
      <c r="A4" s="808">
        <v>1</v>
      </c>
      <c r="B4" s="721" t="s">
        <v>2644</v>
      </c>
      <c r="C4" s="722" t="s">
        <v>2643</v>
      </c>
      <c r="D4" s="437"/>
      <c r="E4" s="419"/>
      <c r="F4" s="419"/>
      <c r="G4" s="433"/>
      <c r="H4" s="445"/>
      <c r="I4" s="445"/>
      <c r="J4" s="445"/>
      <c r="K4" s="409"/>
      <c r="L4" s="409"/>
      <c r="M4" s="409"/>
      <c r="N4" s="409"/>
      <c r="O4" s="409"/>
    </row>
    <row r="5" spans="1:15" ht="10.5" customHeight="1">
      <c r="A5" s="808"/>
      <c r="B5" s="721"/>
      <c r="C5" s="722"/>
      <c r="D5" s="408"/>
      <c r="E5" s="445"/>
      <c r="F5" s="445"/>
      <c r="G5" s="447"/>
      <c r="H5" s="436"/>
      <c r="I5" s="409"/>
      <c r="J5" s="409"/>
      <c r="K5" s="409"/>
      <c r="L5" s="409"/>
      <c r="M5" s="409"/>
      <c r="N5" s="409"/>
      <c r="O5" s="409"/>
    </row>
    <row r="6" spans="1:15" ht="10.5" customHeight="1">
      <c r="A6" s="808"/>
      <c r="B6" s="721"/>
      <c r="C6" s="722"/>
      <c r="D6" s="408"/>
      <c r="E6" s="445"/>
      <c r="F6" s="445"/>
      <c r="G6" s="427"/>
      <c r="H6" s="409"/>
      <c r="I6" s="409"/>
      <c r="J6" s="409"/>
      <c r="K6" s="409"/>
      <c r="L6" s="409"/>
      <c r="M6" s="409"/>
      <c r="N6" s="409"/>
      <c r="O6" s="409"/>
    </row>
    <row r="7" spans="1:15" ht="10.5" customHeight="1">
      <c r="A7" s="808"/>
      <c r="B7" s="721"/>
      <c r="C7" s="722"/>
      <c r="D7" s="408"/>
      <c r="E7" s="409"/>
      <c r="F7" s="409"/>
      <c r="G7" s="427"/>
      <c r="H7" s="409"/>
      <c r="I7" s="445"/>
      <c r="J7" s="445"/>
      <c r="K7" s="446"/>
      <c r="L7" s="436"/>
      <c r="M7" s="436"/>
      <c r="N7" s="436"/>
      <c r="O7" s="409"/>
    </row>
    <row r="8" spans="1:15" ht="10.5" customHeight="1">
      <c r="A8" s="808"/>
      <c r="B8" s="721"/>
      <c r="C8" s="722"/>
      <c r="D8" s="809">
        <v>1</v>
      </c>
      <c r="E8" s="409"/>
      <c r="F8" s="448"/>
      <c r="G8" s="449"/>
      <c r="H8" s="440"/>
      <c r="I8" s="433"/>
      <c r="J8" s="433"/>
      <c r="K8" s="433"/>
      <c r="L8" s="433"/>
      <c r="M8" s="409"/>
      <c r="N8" s="409"/>
      <c r="O8" s="409"/>
    </row>
    <row r="9" spans="1:15" ht="10.5" customHeight="1">
      <c r="A9" s="808"/>
      <c r="B9" s="721"/>
      <c r="C9" s="722"/>
      <c r="D9" s="809"/>
      <c r="E9" s="450"/>
      <c r="F9" s="409"/>
      <c r="G9" s="451"/>
      <c r="H9" s="436"/>
      <c r="I9" s="409"/>
      <c r="J9" s="409"/>
      <c r="K9" s="421"/>
      <c r="L9" s="422"/>
      <c r="M9" s="409"/>
      <c r="N9" s="409"/>
      <c r="O9" s="409"/>
    </row>
    <row r="10" spans="1:15" ht="10.5" customHeight="1">
      <c r="A10" s="808"/>
      <c r="B10" s="721"/>
      <c r="C10" s="722"/>
      <c r="D10" s="409"/>
      <c r="E10" s="450"/>
      <c r="F10" s="409"/>
      <c r="G10" s="427"/>
      <c r="H10" s="409"/>
      <c r="I10" s="409"/>
      <c r="J10" s="409"/>
      <c r="K10" s="409"/>
      <c r="L10" s="427"/>
      <c r="M10" s="409"/>
      <c r="N10" s="409"/>
      <c r="O10" s="409"/>
    </row>
    <row r="11" spans="1:15" ht="10.5" customHeight="1">
      <c r="A11" s="808"/>
      <c r="B11" s="721"/>
      <c r="C11" s="722"/>
      <c r="D11" s="409"/>
      <c r="E11" s="452"/>
      <c r="F11" s="409"/>
      <c r="G11" s="453"/>
      <c r="H11" s="445"/>
      <c r="I11" s="446"/>
      <c r="J11" s="436"/>
      <c r="K11" s="409"/>
      <c r="L11" s="427"/>
      <c r="M11" s="409"/>
      <c r="N11" s="409"/>
      <c r="O11" s="409"/>
    </row>
    <row r="12" spans="1:15" ht="10.5" customHeight="1">
      <c r="A12" s="808">
        <v>2</v>
      </c>
      <c r="B12" s="721" t="s">
        <v>2645</v>
      </c>
      <c r="C12" s="722" t="s">
        <v>2305</v>
      </c>
      <c r="D12" s="419"/>
      <c r="E12" s="454"/>
      <c r="F12" s="419"/>
      <c r="G12" s="432"/>
      <c r="H12" s="445"/>
      <c r="I12" s="725">
        <v>5</v>
      </c>
      <c r="J12" s="445"/>
      <c r="K12" s="725">
        <v>7</v>
      </c>
      <c r="L12" s="427"/>
      <c r="M12" s="409"/>
      <c r="N12" s="409"/>
      <c r="O12" s="409"/>
    </row>
    <row r="13" spans="1:15" ht="10.5" customHeight="1">
      <c r="A13" s="808"/>
      <c r="B13" s="721"/>
      <c r="C13" s="722"/>
      <c r="D13" s="409"/>
      <c r="E13" s="450"/>
      <c r="F13" s="445"/>
      <c r="G13" s="446"/>
      <c r="H13" s="436"/>
      <c r="I13" s="725"/>
      <c r="J13" s="409"/>
      <c r="K13" s="725"/>
      <c r="L13" s="427"/>
      <c r="M13" s="409"/>
      <c r="N13" s="409"/>
      <c r="O13" s="409"/>
    </row>
    <row r="14" spans="1:15" ht="10.5" customHeight="1">
      <c r="A14" s="808"/>
      <c r="B14" s="721"/>
      <c r="C14" s="722"/>
      <c r="D14" s="409"/>
      <c r="E14" s="455"/>
      <c r="F14" s="456"/>
      <c r="G14" s="448"/>
      <c r="H14" s="448"/>
      <c r="I14" s="409"/>
      <c r="J14" s="409"/>
      <c r="K14" s="409"/>
      <c r="L14" s="449"/>
      <c r="M14" s="419"/>
      <c r="N14" s="409"/>
      <c r="O14" s="409"/>
    </row>
    <row r="15" spans="1:15" ht="10.5" customHeight="1">
      <c r="A15" s="808"/>
      <c r="B15" s="721"/>
      <c r="C15" s="722"/>
      <c r="D15" s="452"/>
      <c r="E15" s="452"/>
      <c r="F15" s="409"/>
      <c r="G15" s="409"/>
      <c r="H15" s="457"/>
      <c r="I15" s="418"/>
      <c r="J15" s="418"/>
      <c r="K15" s="450"/>
      <c r="L15" s="453"/>
      <c r="M15" s="421"/>
      <c r="N15" s="422"/>
      <c r="O15" s="409"/>
    </row>
    <row r="16" spans="1:15" ht="10.5" customHeight="1">
      <c r="A16" s="808">
        <v>3</v>
      </c>
      <c r="B16" s="721" t="s">
        <v>2646</v>
      </c>
      <c r="C16" s="722" t="s">
        <v>2287</v>
      </c>
      <c r="D16" s="454"/>
      <c r="E16" s="458"/>
      <c r="F16" s="433"/>
      <c r="G16" s="419"/>
      <c r="H16" s="452"/>
      <c r="I16" s="418"/>
      <c r="J16" s="418"/>
      <c r="K16" s="450"/>
      <c r="L16" s="453"/>
      <c r="M16" s="439"/>
      <c r="N16" s="459"/>
      <c r="O16" s="439"/>
    </row>
    <row r="17" spans="1:15" ht="10.5" customHeight="1">
      <c r="A17" s="808"/>
      <c r="B17" s="721"/>
      <c r="C17" s="722"/>
      <c r="D17" s="452"/>
      <c r="E17" s="450"/>
      <c r="F17" s="445"/>
      <c r="G17" s="447"/>
      <c r="H17" s="460"/>
      <c r="I17" s="409"/>
      <c r="J17" s="409"/>
      <c r="K17" s="452"/>
      <c r="L17" s="459"/>
      <c r="M17" s="438"/>
      <c r="N17" s="461"/>
      <c r="O17" s="439"/>
    </row>
    <row r="18" spans="1:15" ht="10.5" customHeight="1">
      <c r="A18" s="808"/>
      <c r="B18" s="721"/>
      <c r="C18" s="722"/>
      <c r="D18" s="452"/>
      <c r="E18" s="450"/>
      <c r="F18" s="445"/>
      <c r="G18" s="427"/>
      <c r="H18" s="452"/>
      <c r="I18" s="409"/>
      <c r="J18" s="409"/>
      <c r="K18" s="452"/>
      <c r="L18" s="427"/>
      <c r="M18" s="409"/>
      <c r="N18" s="427"/>
      <c r="O18" s="409"/>
    </row>
    <row r="19" spans="1:15" ht="10.5" customHeight="1">
      <c r="A19" s="808"/>
      <c r="B19" s="721"/>
      <c r="C19" s="722"/>
      <c r="D19" s="452"/>
      <c r="E19" s="452"/>
      <c r="F19" s="409"/>
      <c r="G19" s="453"/>
      <c r="H19" s="450"/>
      <c r="I19" s="446"/>
      <c r="J19" s="436"/>
      <c r="K19" s="452"/>
      <c r="L19" s="427"/>
      <c r="M19" s="409"/>
      <c r="N19" s="427"/>
      <c r="O19" s="409"/>
    </row>
    <row r="20" spans="1:15" ht="10.5" customHeight="1">
      <c r="A20" s="808"/>
      <c r="B20" s="721"/>
      <c r="C20" s="722"/>
      <c r="D20" s="729">
        <v>2</v>
      </c>
      <c r="E20" s="452"/>
      <c r="F20" s="462"/>
      <c r="G20" s="463"/>
      <c r="H20" s="464"/>
      <c r="I20" s="433"/>
      <c r="J20" s="433"/>
      <c r="K20" s="454"/>
      <c r="L20" s="425"/>
      <c r="M20" s="409"/>
      <c r="N20" s="427"/>
      <c r="O20" s="409"/>
    </row>
    <row r="21" spans="1:15" ht="10.5" customHeight="1">
      <c r="A21" s="808"/>
      <c r="B21" s="721"/>
      <c r="C21" s="722"/>
      <c r="D21" s="729"/>
      <c r="E21" s="445"/>
      <c r="F21" s="445"/>
      <c r="G21" s="451"/>
      <c r="H21" s="460"/>
      <c r="I21" s="409"/>
      <c r="J21" s="409"/>
      <c r="K21" s="452"/>
      <c r="L21" s="409"/>
      <c r="M21" s="409"/>
      <c r="N21" s="427"/>
      <c r="O21" s="409"/>
    </row>
    <row r="22" spans="1:15" ht="10.5" customHeight="1">
      <c r="A22" s="808"/>
      <c r="B22" s="721"/>
      <c r="C22" s="722"/>
      <c r="D22" s="470"/>
      <c r="E22" s="445"/>
      <c r="F22" s="445"/>
      <c r="G22" s="427"/>
      <c r="H22" s="452"/>
      <c r="I22" s="409"/>
      <c r="J22" s="409"/>
      <c r="K22" s="452"/>
      <c r="L22" s="409"/>
      <c r="M22" s="409"/>
      <c r="N22" s="427"/>
      <c r="O22" s="409"/>
    </row>
    <row r="23" spans="1:15" ht="10.5" customHeight="1">
      <c r="A23" s="808"/>
      <c r="B23" s="721"/>
      <c r="C23" s="722"/>
      <c r="D23" s="470"/>
      <c r="E23" s="409"/>
      <c r="F23" s="409"/>
      <c r="G23" s="427"/>
      <c r="H23" s="452"/>
      <c r="I23" s="445"/>
      <c r="J23" s="445"/>
      <c r="K23" s="452"/>
      <c r="L23" s="409"/>
      <c r="M23" s="409"/>
      <c r="N23" s="427"/>
      <c r="O23" s="409"/>
    </row>
    <row r="24" spans="1:15" ht="10.5" customHeight="1">
      <c r="A24" s="808">
        <v>4</v>
      </c>
      <c r="B24" s="721" t="s">
        <v>2647</v>
      </c>
      <c r="C24" s="722" t="s">
        <v>2334</v>
      </c>
      <c r="D24" s="490"/>
      <c r="E24" s="433"/>
      <c r="F24" s="433"/>
      <c r="G24" s="425"/>
      <c r="H24" s="452"/>
      <c r="I24" s="445"/>
      <c r="J24" s="445"/>
      <c r="K24" s="465"/>
      <c r="L24" s="436"/>
      <c r="M24" s="436"/>
      <c r="N24" s="466"/>
      <c r="O24" s="409"/>
    </row>
    <row r="25" spans="1:15" ht="10.5" customHeight="1">
      <c r="A25" s="808"/>
      <c r="B25" s="721"/>
      <c r="C25" s="722"/>
      <c r="D25" s="470"/>
      <c r="E25" s="445"/>
      <c r="F25" s="445"/>
      <c r="G25" s="446"/>
      <c r="H25" s="460"/>
      <c r="I25" s="409"/>
      <c r="J25" s="409"/>
      <c r="K25" s="450"/>
      <c r="L25" s="445"/>
      <c r="M25" s="409"/>
      <c r="N25" s="427"/>
      <c r="O25" s="409"/>
    </row>
    <row r="26" spans="1:15" ht="10.5" customHeight="1">
      <c r="A26" s="808"/>
      <c r="B26" s="721"/>
      <c r="C26" s="722"/>
      <c r="D26" s="726">
        <v>9</v>
      </c>
      <c r="E26" s="727" t="s">
        <v>1850</v>
      </c>
      <c r="F26" s="728"/>
      <c r="G26" s="409"/>
      <c r="H26" s="726">
        <v>10</v>
      </c>
      <c r="I26" s="727" t="s">
        <v>1848</v>
      </c>
      <c r="J26" s="728"/>
      <c r="K26" s="726">
        <v>11</v>
      </c>
      <c r="L26" s="467" t="s">
        <v>1846</v>
      </c>
      <c r="M26" s="409"/>
      <c r="N26" s="822">
        <v>12</v>
      </c>
      <c r="O26" s="468" t="s">
        <v>1844</v>
      </c>
    </row>
    <row r="27" spans="1:15" ht="10.5" customHeight="1">
      <c r="A27" s="808"/>
      <c r="B27" s="721"/>
      <c r="C27" s="722"/>
      <c r="D27" s="726"/>
      <c r="E27" s="731" t="s">
        <v>1851</v>
      </c>
      <c r="F27" s="732"/>
      <c r="G27" s="445"/>
      <c r="H27" s="726"/>
      <c r="I27" s="731" t="s">
        <v>1849</v>
      </c>
      <c r="J27" s="732"/>
      <c r="K27" s="726"/>
      <c r="L27" s="436" t="s">
        <v>1847</v>
      </c>
      <c r="M27" s="409"/>
      <c r="N27" s="822"/>
      <c r="O27" s="436" t="s">
        <v>1845</v>
      </c>
    </row>
    <row r="28" spans="1:15" ht="10.5" customHeight="1">
      <c r="A28" s="808">
        <v>5</v>
      </c>
      <c r="B28" s="721" t="s">
        <v>2648</v>
      </c>
      <c r="C28" s="722" t="s">
        <v>2331</v>
      </c>
      <c r="D28" s="490"/>
      <c r="E28" s="419"/>
      <c r="F28" s="419"/>
      <c r="G28" s="433"/>
      <c r="H28" s="450"/>
      <c r="I28" s="445"/>
      <c r="J28" s="445"/>
      <c r="K28" s="452"/>
      <c r="L28" s="409"/>
      <c r="M28" s="409"/>
      <c r="N28" s="427"/>
      <c r="O28" s="409"/>
    </row>
    <row r="29" spans="1:15" ht="10.5" customHeight="1">
      <c r="A29" s="808"/>
      <c r="B29" s="721"/>
      <c r="C29" s="722"/>
      <c r="D29" s="470"/>
      <c r="E29" s="445"/>
      <c r="F29" s="409"/>
      <c r="G29" s="447"/>
      <c r="H29" s="460"/>
      <c r="I29" s="409"/>
      <c r="J29" s="409"/>
      <c r="K29" s="452"/>
      <c r="L29" s="409"/>
      <c r="M29" s="409"/>
      <c r="N29" s="427"/>
      <c r="O29" s="409"/>
    </row>
    <row r="30" spans="1:15" ht="10.5" customHeight="1">
      <c r="A30" s="808"/>
      <c r="B30" s="721"/>
      <c r="C30" s="722"/>
      <c r="D30" s="470"/>
      <c r="E30" s="445"/>
      <c r="F30" s="409"/>
      <c r="G30" s="427"/>
      <c r="H30" s="452"/>
      <c r="I30" s="409"/>
      <c r="J30" s="409"/>
      <c r="K30" s="452"/>
      <c r="L30" s="409"/>
      <c r="M30" s="409"/>
      <c r="N30" s="427"/>
      <c r="O30" s="409"/>
    </row>
    <row r="31" spans="1:15" ht="10.5" customHeight="1">
      <c r="A31" s="808"/>
      <c r="B31" s="721"/>
      <c r="C31" s="722"/>
      <c r="D31" s="470"/>
      <c r="E31" s="408"/>
      <c r="F31" s="408"/>
      <c r="G31" s="469"/>
      <c r="H31" s="470"/>
      <c r="I31" s="408"/>
      <c r="J31" s="408"/>
      <c r="K31" s="470"/>
      <c r="L31" s="408"/>
      <c r="M31" s="408"/>
      <c r="N31" s="469"/>
      <c r="O31" s="408"/>
    </row>
    <row r="32" spans="1:15" ht="10.5" customHeight="1">
      <c r="A32" s="808"/>
      <c r="B32" s="721"/>
      <c r="C32" s="722"/>
      <c r="D32" s="729">
        <v>3</v>
      </c>
      <c r="E32" s="409"/>
      <c r="F32" s="448"/>
      <c r="G32" s="449"/>
      <c r="H32" s="471"/>
      <c r="I32" s="419"/>
      <c r="J32" s="419"/>
      <c r="K32" s="454"/>
      <c r="L32" s="419"/>
      <c r="M32" s="409"/>
      <c r="N32" s="427"/>
      <c r="O32" s="409"/>
    </row>
    <row r="33" spans="1:15" ht="10.5" customHeight="1">
      <c r="A33" s="808"/>
      <c r="B33" s="721"/>
      <c r="C33" s="722"/>
      <c r="D33" s="729"/>
      <c r="E33" s="450"/>
      <c r="F33" s="409"/>
      <c r="G33" s="451"/>
      <c r="H33" s="460"/>
      <c r="I33" s="409"/>
      <c r="J33" s="409"/>
      <c r="K33" s="472"/>
      <c r="L33" s="422"/>
      <c r="M33" s="409"/>
      <c r="N33" s="427"/>
      <c r="O33" s="409"/>
    </row>
    <row r="34" spans="1:15" ht="10.5" customHeight="1">
      <c r="A34" s="808"/>
      <c r="B34" s="721"/>
      <c r="C34" s="722"/>
      <c r="D34" s="452"/>
      <c r="E34" s="450"/>
      <c r="F34" s="409"/>
      <c r="G34" s="453"/>
      <c r="H34" s="450"/>
      <c r="I34" s="409"/>
      <c r="J34" s="409"/>
      <c r="K34" s="452"/>
      <c r="L34" s="427"/>
      <c r="M34" s="409"/>
      <c r="N34" s="427"/>
      <c r="O34" s="409"/>
    </row>
    <row r="35" spans="1:15" ht="10.5" customHeight="1">
      <c r="A35" s="808"/>
      <c r="B35" s="721"/>
      <c r="C35" s="722"/>
      <c r="D35" s="452"/>
      <c r="E35" s="452"/>
      <c r="F35" s="409"/>
      <c r="G35" s="453"/>
      <c r="H35" s="450"/>
      <c r="I35" s="446"/>
      <c r="J35" s="436"/>
      <c r="K35" s="452"/>
      <c r="L35" s="427"/>
      <c r="M35" s="409"/>
      <c r="N35" s="427"/>
      <c r="O35" s="409"/>
    </row>
    <row r="36" spans="1:15" ht="10.5" customHeight="1">
      <c r="A36" s="808">
        <v>6</v>
      </c>
      <c r="B36" s="721" t="s">
        <v>2649</v>
      </c>
      <c r="C36" s="722" t="s">
        <v>2287</v>
      </c>
      <c r="D36" s="454"/>
      <c r="E36" s="454"/>
      <c r="F36" s="419"/>
      <c r="G36" s="432"/>
      <c r="H36" s="450"/>
      <c r="I36" s="445"/>
      <c r="J36" s="445"/>
      <c r="K36" s="452"/>
      <c r="L36" s="427"/>
      <c r="M36" s="409"/>
      <c r="N36" s="427"/>
      <c r="O36" s="409"/>
    </row>
    <row r="37" spans="1:15" ht="10.5" customHeight="1">
      <c r="A37" s="808"/>
      <c r="B37" s="721"/>
      <c r="C37" s="722"/>
      <c r="D37" s="452"/>
      <c r="E37" s="450"/>
      <c r="F37" s="445"/>
      <c r="G37" s="446"/>
      <c r="H37" s="460"/>
      <c r="I37" s="409"/>
      <c r="J37" s="409"/>
      <c r="K37" s="452"/>
      <c r="L37" s="427"/>
      <c r="M37" s="409"/>
      <c r="N37" s="427"/>
      <c r="O37" s="409"/>
    </row>
    <row r="38" spans="1:15" ht="10.5" customHeight="1">
      <c r="A38" s="808"/>
      <c r="B38" s="721"/>
      <c r="C38" s="722"/>
      <c r="D38" s="452"/>
      <c r="E38" s="473"/>
      <c r="F38" s="456"/>
      <c r="G38" s="456"/>
      <c r="H38" s="455"/>
      <c r="I38" s="409"/>
      <c r="J38" s="409"/>
      <c r="K38" s="452"/>
      <c r="L38" s="474"/>
      <c r="M38" s="419"/>
      <c r="N38" s="425"/>
      <c r="O38" s="409"/>
    </row>
    <row r="39" spans="1:15" ht="10.5" customHeight="1">
      <c r="A39" s="808"/>
      <c r="B39" s="721"/>
      <c r="C39" s="722"/>
      <c r="D39" s="409"/>
      <c r="E39" s="452"/>
      <c r="F39" s="409"/>
      <c r="G39" s="409"/>
      <c r="H39" s="409"/>
      <c r="I39" s="445"/>
      <c r="J39" s="445"/>
      <c r="K39" s="446"/>
      <c r="L39" s="466"/>
      <c r="M39" s="436"/>
      <c r="N39" s="436"/>
      <c r="O39" s="409"/>
    </row>
    <row r="40" spans="1:15" ht="10.5" customHeight="1">
      <c r="A40" s="808">
        <v>7</v>
      </c>
      <c r="B40" s="721" t="s">
        <v>2650</v>
      </c>
      <c r="C40" s="722" t="s">
        <v>2457</v>
      </c>
      <c r="D40" s="419"/>
      <c r="E40" s="454"/>
      <c r="F40" s="419"/>
      <c r="G40" s="419"/>
      <c r="H40" s="409"/>
      <c r="I40" s="725">
        <v>6</v>
      </c>
      <c r="J40" s="445"/>
      <c r="K40" s="725">
        <v>8</v>
      </c>
      <c r="L40" s="453"/>
      <c r="M40" s="409"/>
      <c r="N40" s="409"/>
      <c r="O40" s="409"/>
    </row>
    <row r="41" spans="1:15" ht="10.5" customHeight="1">
      <c r="A41" s="808"/>
      <c r="B41" s="721"/>
      <c r="C41" s="722"/>
      <c r="D41" s="409"/>
      <c r="E41" s="450"/>
      <c r="F41" s="409"/>
      <c r="G41" s="447"/>
      <c r="H41" s="436"/>
      <c r="I41" s="725"/>
      <c r="J41" s="409"/>
      <c r="K41" s="725"/>
      <c r="L41" s="427"/>
      <c r="M41" s="409"/>
      <c r="N41" s="409"/>
      <c r="O41" s="409"/>
    </row>
    <row r="42" spans="1:15" ht="10.5" customHeight="1">
      <c r="A42" s="808"/>
      <c r="B42" s="721"/>
      <c r="C42" s="722"/>
      <c r="D42" s="409"/>
      <c r="E42" s="450"/>
      <c r="F42" s="409"/>
      <c r="G42" s="453"/>
      <c r="H42" s="445"/>
      <c r="I42" s="409"/>
      <c r="J42" s="409"/>
      <c r="K42" s="409"/>
      <c r="L42" s="427"/>
      <c r="M42" s="409"/>
      <c r="N42" s="409"/>
      <c r="O42" s="409"/>
    </row>
    <row r="43" spans="1:15" ht="10.5" customHeight="1">
      <c r="A43" s="808"/>
      <c r="B43" s="721"/>
      <c r="C43" s="722"/>
      <c r="D43" s="409"/>
      <c r="E43" s="452"/>
      <c r="F43" s="409"/>
      <c r="G43" s="453"/>
      <c r="H43" s="445"/>
      <c r="I43" s="446"/>
      <c r="J43" s="436"/>
      <c r="K43" s="409"/>
      <c r="L43" s="427"/>
      <c r="M43" s="409"/>
      <c r="N43" s="409"/>
      <c r="O43" s="409"/>
    </row>
    <row r="44" spans="1:15" ht="10.5" customHeight="1">
      <c r="A44" s="808"/>
      <c r="B44" s="721"/>
      <c r="C44" s="722"/>
      <c r="D44" s="725">
        <v>4</v>
      </c>
      <c r="E44" s="452"/>
      <c r="F44" s="462"/>
      <c r="G44" s="463"/>
      <c r="H44" s="475"/>
      <c r="I44" s="433"/>
      <c r="J44" s="433"/>
      <c r="K44" s="419"/>
      <c r="L44" s="425"/>
      <c r="M44" s="409"/>
      <c r="N44" s="409"/>
      <c r="O44" s="409"/>
    </row>
    <row r="45" spans="1:15" ht="10.5" customHeight="1">
      <c r="A45" s="808"/>
      <c r="B45" s="721"/>
      <c r="C45" s="722"/>
      <c r="D45" s="725"/>
      <c r="E45" s="445"/>
      <c r="F45" s="445"/>
      <c r="G45" s="451"/>
      <c r="H45" s="436"/>
      <c r="I45" s="409"/>
      <c r="J45" s="409"/>
      <c r="K45" s="409"/>
      <c r="L45" s="409"/>
      <c r="M45" s="409"/>
      <c r="N45" s="409"/>
      <c r="O45" s="409"/>
    </row>
    <row r="46" spans="1:15" ht="10.5" customHeight="1">
      <c r="A46" s="808"/>
      <c r="B46" s="721"/>
      <c r="C46" s="722"/>
      <c r="D46" s="408"/>
      <c r="E46" s="445"/>
      <c r="F46" s="445"/>
      <c r="G46" s="453"/>
      <c r="H46" s="445"/>
      <c r="I46" s="409"/>
      <c r="J46" s="409"/>
      <c r="K46" s="409"/>
      <c r="L46" s="409"/>
      <c r="M46" s="409"/>
      <c r="N46" s="409"/>
      <c r="O46" s="409"/>
    </row>
    <row r="47" spans="1:15" ht="10.5" customHeight="1">
      <c r="A47" s="808"/>
      <c r="B47" s="721"/>
      <c r="C47" s="722"/>
      <c r="D47" s="408"/>
      <c r="E47" s="409"/>
      <c r="F47" s="409"/>
      <c r="G47" s="427"/>
      <c r="H47" s="409"/>
      <c r="I47" s="418"/>
      <c r="J47" s="418"/>
      <c r="K47" s="445"/>
      <c r="L47" s="445"/>
      <c r="M47" s="409"/>
      <c r="N47" s="409"/>
      <c r="O47" s="409"/>
    </row>
    <row r="48" spans="1:15" ht="10.5" customHeight="1">
      <c r="A48" s="808">
        <v>8</v>
      </c>
      <c r="B48" s="721" t="s">
        <v>2651</v>
      </c>
      <c r="C48" s="722" t="s">
        <v>2281</v>
      </c>
      <c r="D48" s="437"/>
      <c r="E48" s="433"/>
      <c r="F48" s="433"/>
      <c r="G48" s="425"/>
      <c r="H48" s="409"/>
      <c r="I48" s="418"/>
      <c r="J48" s="418"/>
      <c r="K48" s="445"/>
      <c r="L48" s="445"/>
      <c r="M48" s="807"/>
      <c r="N48" s="807"/>
      <c r="O48" s="807"/>
    </row>
    <row r="49" spans="1:15" ht="10.5" customHeight="1">
      <c r="A49" s="808"/>
      <c r="B49" s="721"/>
      <c r="C49" s="722"/>
      <c r="D49" s="408"/>
      <c r="E49" s="445"/>
      <c r="F49" s="445"/>
      <c r="G49" s="446"/>
      <c r="H49" s="436"/>
      <c r="I49" s="409"/>
      <c r="J49" s="409"/>
      <c r="K49" s="409"/>
      <c r="L49" s="439"/>
      <c r="M49" s="438"/>
      <c r="N49" s="438"/>
      <c r="O49" s="439"/>
    </row>
    <row r="50" spans="1:15" ht="10.5" customHeight="1">
      <c r="A50" s="804"/>
      <c r="B50" s="805"/>
      <c r="C50" s="806"/>
      <c r="D50" s="1"/>
      <c r="E50" s="362"/>
      <c r="F50" s="362"/>
      <c r="G50" s="362"/>
      <c r="H50" s="362"/>
      <c r="I50" s="136"/>
      <c r="J50" s="136"/>
      <c r="K50" s="136"/>
      <c r="L50" s="136"/>
      <c r="M50" s="136"/>
      <c r="N50" s="136"/>
      <c r="O50" s="136"/>
    </row>
    <row r="51" spans="1:15" ht="10.5" customHeight="1">
      <c r="A51" s="804"/>
      <c r="B51" s="805"/>
      <c r="C51" s="806"/>
      <c r="D51" s="1"/>
      <c r="E51" s="136"/>
      <c r="F51" s="136"/>
      <c r="G51" s="362"/>
      <c r="H51" s="362"/>
      <c r="I51" s="363"/>
      <c r="J51" s="137"/>
      <c r="K51" s="136"/>
      <c r="L51" s="136"/>
      <c r="M51" s="136"/>
      <c r="N51" s="136"/>
      <c r="O51" s="136"/>
    </row>
    <row r="52" spans="1:15" ht="10.5" customHeight="1">
      <c r="A52" s="804"/>
      <c r="B52" s="805"/>
      <c r="C52" s="806"/>
      <c r="D52" s="1"/>
      <c r="E52" s="136"/>
      <c r="F52" s="136"/>
      <c r="G52" s="362"/>
      <c r="H52" s="362"/>
      <c r="I52" s="362"/>
      <c r="J52" s="362"/>
      <c r="K52" s="136"/>
      <c r="L52" s="136"/>
      <c r="M52" s="136"/>
      <c r="N52" s="136"/>
      <c r="O52" s="136"/>
    </row>
    <row r="53" spans="1:15" ht="10.5" customHeight="1">
      <c r="A53" s="804"/>
      <c r="B53" s="805"/>
      <c r="C53" s="806"/>
      <c r="D53" s="1"/>
      <c r="E53" s="362"/>
      <c r="F53" s="362"/>
      <c r="G53" s="363"/>
      <c r="H53" s="137"/>
      <c r="I53" s="136"/>
      <c r="J53" s="136"/>
      <c r="K53" s="136"/>
      <c r="L53" s="136"/>
      <c r="M53" s="136"/>
      <c r="N53" s="136"/>
      <c r="O53" s="136"/>
    </row>
    <row r="54" spans="1:15" ht="10.5" customHeight="1">
      <c r="A54" s="804"/>
      <c r="B54" s="805"/>
      <c r="C54" s="806"/>
      <c r="D54" s="1"/>
      <c r="E54" s="362"/>
      <c r="F54" s="362"/>
      <c r="G54" s="362"/>
      <c r="H54" s="362"/>
      <c r="I54" s="136"/>
      <c r="J54" s="136"/>
      <c r="K54" s="136"/>
      <c r="L54" s="136"/>
      <c r="M54" s="136"/>
      <c r="N54" s="136"/>
      <c r="O54" s="136"/>
    </row>
    <row r="55" spans="1:15" ht="10.5" customHeight="1">
      <c r="A55" s="804"/>
      <c r="B55" s="805"/>
      <c r="C55" s="806"/>
      <c r="D55" s="1"/>
      <c r="E55" s="136"/>
      <c r="F55" s="136"/>
      <c r="G55" s="136"/>
      <c r="H55" s="136"/>
      <c r="I55" s="362"/>
      <c r="J55" s="362"/>
      <c r="K55" s="136"/>
      <c r="L55" s="136"/>
      <c r="M55" s="136"/>
      <c r="N55" s="136"/>
      <c r="O55" s="136"/>
    </row>
    <row r="56" spans="1:15" ht="10.5" customHeight="1">
      <c r="A56" s="804"/>
      <c r="B56" s="805"/>
      <c r="C56" s="806"/>
      <c r="D56" s="1"/>
      <c r="E56" s="362"/>
      <c r="F56" s="362"/>
      <c r="G56" s="136"/>
      <c r="H56" s="136"/>
      <c r="I56" s="362"/>
      <c r="J56" s="362"/>
      <c r="K56" s="363"/>
      <c r="L56" s="137"/>
      <c r="M56" s="137"/>
      <c r="N56" s="137"/>
      <c r="O56" s="136"/>
    </row>
    <row r="57" spans="1:15" ht="10.5" customHeight="1">
      <c r="A57" s="804"/>
      <c r="B57" s="805"/>
      <c r="C57" s="806"/>
      <c r="D57" s="1"/>
      <c r="E57" s="362"/>
      <c r="F57" s="362"/>
      <c r="G57" s="363"/>
      <c r="H57" s="137"/>
      <c r="I57" s="136"/>
      <c r="J57" s="136"/>
      <c r="K57" s="362"/>
      <c r="L57" s="362"/>
      <c r="M57" s="136"/>
      <c r="N57" s="136"/>
      <c r="O57" s="136"/>
    </row>
    <row r="58" spans="1:15" ht="10.5" customHeight="1">
      <c r="A58" s="804"/>
      <c r="B58" s="805"/>
      <c r="C58" s="806"/>
      <c r="D58" s="1"/>
      <c r="E58" s="362"/>
      <c r="F58" s="362"/>
      <c r="G58" s="362"/>
      <c r="H58" s="362"/>
      <c r="I58" s="136"/>
      <c r="J58" s="136"/>
      <c r="K58" s="136"/>
      <c r="L58" s="136"/>
      <c r="M58" s="136"/>
      <c r="N58" s="136"/>
      <c r="O58" s="136"/>
    </row>
    <row r="59" spans="1:15" ht="10.5" customHeight="1">
      <c r="A59" s="804"/>
      <c r="B59" s="805"/>
      <c r="C59" s="806"/>
      <c r="D59" s="1"/>
      <c r="E59" s="136"/>
      <c r="F59" s="136"/>
      <c r="G59" s="362"/>
      <c r="H59" s="362"/>
      <c r="I59" s="363"/>
      <c r="J59" s="137"/>
      <c r="K59" s="136"/>
      <c r="L59" s="136"/>
      <c r="M59" s="136"/>
      <c r="N59" s="136"/>
      <c r="O59" s="136"/>
    </row>
    <row r="60" spans="1:15" ht="10.5" customHeight="1">
      <c r="A60" s="804"/>
      <c r="B60" s="805"/>
      <c r="C60" s="806"/>
      <c r="D60" s="1"/>
      <c r="E60" s="136"/>
      <c r="F60" s="136"/>
      <c r="G60" s="362"/>
      <c r="H60" s="362"/>
      <c r="I60" s="136"/>
      <c r="J60" s="136"/>
      <c r="K60" s="136"/>
      <c r="L60" s="136"/>
      <c r="M60" s="136"/>
      <c r="N60" s="136"/>
      <c r="O60" s="136"/>
    </row>
    <row r="61" spans="1:15" ht="10.5" customHeight="1">
      <c r="A61" s="804"/>
      <c r="B61" s="805"/>
      <c r="C61" s="806"/>
      <c r="D61" s="1"/>
      <c r="E61" s="362"/>
      <c r="F61" s="136"/>
      <c r="G61" s="363"/>
      <c r="H61" s="137"/>
      <c r="I61" s="136"/>
      <c r="J61" s="136"/>
      <c r="K61" s="136"/>
      <c r="L61" s="136"/>
      <c r="M61" s="136"/>
      <c r="N61" s="136"/>
      <c r="O61" s="136"/>
    </row>
    <row r="62" spans="4:15" ht="10.5" customHeight="1">
      <c r="D62" s="1"/>
      <c r="E62" s="362"/>
      <c r="F62" s="136"/>
      <c r="G62" s="362"/>
      <c r="H62" s="362"/>
      <c r="I62" s="136"/>
      <c r="J62" s="136"/>
      <c r="K62" s="136"/>
      <c r="L62" s="136"/>
      <c r="M62" s="136"/>
      <c r="N62" s="136"/>
      <c r="O62" s="136"/>
    </row>
  </sheetData>
  <sheetProtection/>
  <mergeCells count="108">
    <mergeCell ref="B58:B59"/>
    <mergeCell ref="C58:C59"/>
    <mergeCell ref="A54:A55"/>
    <mergeCell ref="B54:B55"/>
    <mergeCell ref="C54:C55"/>
    <mergeCell ref="A60:A61"/>
    <mergeCell ref="B60:B61"/>
    <mergeCell ref="C60:C61"/>
    <mergeCell ref="A56:A57"/>
    <mergeCell ref="B56:B57"/>
    <mergeCell ref="C56:C57"/>
    <mergeCell ref="A58:A59"/>
    <mergeCell ref="M48:O48"/>
    <mergeCell ref="A52:A53"/>
    <mergeCell ref="B52:B53"/>
    <mergeCell ref="C52:C53"/>
    <mergeCell ref="A50:A51"/>
    <mergeCell ref="B50:B51"/>
    <mergeCell ref="C50:C51"/>
    <mergeCell ref="A44:A45"/>
    <mergeCell ref="B44:B45"/>
    <mergeCell ref="C44:C45"/>
    <mergeCell ref="A48:A49"/>
    <mergeCell ref="B48:B49"/>
    <mergeCell ref="C48:C49"/>
    <mergeCell ref="D44:D45"/>
    <mergeCell ref="A46:A47"/>
    <mergeCell ref="B46:B47"/>
    <mergeCell ref="C46:C47"/>
    <mergeCell ref="A42:A43"/>
    <mergeCell ref="B42:B43"/>
    <mergeCell ref="C42:C43"/>
    <mergeCell ref="A40:A41"/>
    <mergeCell ref="B40:B41"/>
    <mergeCell ref="C40:C41"/>
    <mergeCell ref="A38:A39"/>
    <mergeCell ref="B38:B39"/>
    <mergeCell ref="C38:C39"/>
    <mergeCell ref="K40:K41"/>
    <mergeCell ref="I40:I41"/>
    <mergeCell ref="B32:B33"/>
    <mergeCell ref="C32:C33"/>
    <mergeCell ref="D32:D33"/>
    <mergeCell ref="A36:A37"/>
    <mergeCell ref="B36:B37"/>
    <mergeCell ref="C36:C3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N26:N27"/>
    <mergeCell ref="E27:F27"/>
    <mergeCell ref="I27:J27"/>
    <mergeCell ref="D26:D27"/>
    <mergeCell ref="E26:F26"/>
    <mergeCell ref="H26:H27"/>
    <mergeCell ref="I26:J26"/>
    <mergeCell ref="A26:A27"/>
    <mergeCell ref="B26:B27"/>
    <mergeCell ref="C26:C27"/>
    <mergeCell ref="K26:K27"/>
    <mergeCell ref="B20:B21"/>
    <mergeCell ref="C20:C21"/>
    <mergeCell ref="D20:D21"/>
    <mergeCell ref="A24:A25"/>
    <mergeCell ref="B24:B25"/>
    <mergeCell ref="C24:C25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0:A21"/>
    <mergeCell ref="A14:A15"/>
    <mergeCell ref="B14:B15"/>
    <mergeCell ref="C14:C15"/>
    <mergeCell ref="A12:A13"/>
    <mergeCell ref="B12:B13"/>
    <mergeCell ref="C12:C13"/>
    <mergeCell ref="B8:B9"/>
    <mergeCell ref="C8:C9"/>
    <mergeCell ref="D8:D9"/>
    <mergeCell ref="K12:K13"/>
    <mergeCell ref="I12:I13"/>
    <mergeCell ref="A10:A11"/>
    <mergeCell ref="B10:B11"/>
    <mergeCell ref="C10:C11"/>
    <mergeCell ref="A4:A5"/>
    <mergeCell ref="B4:B5"/>
    <mergeCell ref="C4:C5"/>
    <mergeCell ref="A6:A7"/>
    <mergeCell ref="B6:B7"/>
    <mergeCell ref="C6:C7"/>
    <mergeCell ref="A8:A9"/>
    <mergeCell ref="A2:A3"/>
    <mergeCell ref="B2:B3"/>
    <mergeCell ref="C2:C3"/>
    <mergeCell ref="A1:N1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selection activeCell="A1" sqref="A1:R1"/>
    </sheetView>
  </sheetViews>
  <sheetFormatPr defaultColWidth="9.00390625" defaultRowHeight="14.25"/>
  <cols>
    <col min="1" max="1" width="6.00390625" style="131" customWidth="1"/>
    <col min="2" max="2" width="3.125" style="132" customWidth="1"/>
    <col min="3" max="3" width="6.00390625" style="131" customWidth="1"/>
    <col min="4" max="4" width="3.125" style="132" customWidth="1"/>
    <col min="5" max="5" width="6.00390625" style="131" customWidth="1"/>
    <col min="6" max="6" width="3.125" style="133" customWidth="1"/>
    <col min="7" max="7" width="5.50390625" style="133" customWidth="1"/>
    <col min="8" max="8" width="3.125" style="133" customWidth="1"/>
    <col min="9" max="9" width="6.00390625" style="134" customWidth="1"/>
    <col min="10" max="10" width="3.125" style="135" customWidth="1"/>
    <col min="11" max="11" width="6.00390625" style="131" customWidth="1"/>
    <col min="12" max="12" width="3.125" style="132" customWidth="1"/>
    <col min="13" max="13" width="5.50390625" style="132" customWidth="1"/>
    <col min="14" max="14" width="3.125" style="132" customWidth="1"/>
    <col min="15" max="15" width="6.00390625" style="131" customWidth="1"/>
    <col min="16" max="16" width="3.125" style="132" customWidth="1"/>
    <col min="17" max="17" width="6.00390625" style="132" customWidth="1"/>
    <col min="18" max="18" width="3.125" style="132" customWidth="1"/>
    <col min="19" max="16384" width="9.00390625" style="73" customWidth="1"/>
  </cols>
  <sheetData>
    <row r="1" spans="1:20" ht="18" customHeight="1" thickBot="1">
      <c r="A1" s="823" t="s">
        <v>1083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72"/>
      <c r="T1" s="72"/>
    </row>
    <row r="2" spans="1:20" s="75" customFormat="1" ht="11.25" customHeight="1">
      <c r="A2" s="825" t="s">
        <v>569</v>
      </c>
      <c r="B2" s="826"/>
      <c r="C2" s="827" t="s">
        <v>570</v>
      </c>
      <c r="D2" s="826"/>
      <c r="E2" s="828" t="s">
        <v>571</v>
      </c>
      <c r="F2" s="829"/>
      <c r="G2" s="829"/>
      <c r="H2" s="830"/>
      <c r="I2" s="831" t="s">
        <v>572</v>
      </c>
      <c r="J2" s="831"/>
      <c r="K2" s="832" t="s">
        <v>573</v>
      </c>
      <c r="L2" s="833"/>
      <c r="M2" s="827" t="s">
        <v>574</v>
      </c>
      <c r="N2" s="826"/>
      <c r="O2" s="828" t="s">
        <v>575</v>
      </c>
      <c r="P2" s="829"/>
      <c r="Q2" s="829"/>
      <c r="R2" s="834"/>
      <c r="S2" s="74"/>
      <c r="T2" s="74"/>
    </row>
    <row r="3" spans="1:20" s="86" customFormat="1" ht="11.25" customHeight="1">
      <c r="A3" s="76" t="s">
        <v>576</v>
      </c>
      <c r="B3" s="77">
        <f>B4+B5+B6</f>
        <v>52</v>
      </c>
      <c r="C3" s="78" t="s">
        <v>577</v>
      </c>
      <c r="D3" s="77">
        <f>D4+D5+D6</f>
        <v>63</v>
      </c>
      <c r="E3" s="303" t="s">
        <v>578</v>
      </c>
      <c r="F3" s="304"/>
      <c r="G3" s="309" t="s">
        <v>1674</v>
      </c>
      <c r="H3" s="82">
        <v>65</v>
      </c>
      <c r="I3" s="79" t="s">
        <v>580</v>
      </c>
      <c r="J3" s="80">
        <v>50</v>
      </c>
      <c r="K3" s="83" t="s">
        <v>581</v>
      </c>
      <c r="L3" s="80">
        <v>20</v>
      </c>
      <c r="M3" s="79" t="s">
        <v>582</v>
      </c>
      <c r="N3" s="80">
        <v>40</v>
      </c>
      <c r="O3" s="79" t="s">
        <v>583</v>
      </c>
      <c r="P3" s="80">
        <v>20</v>
      </c>
      <c r="Q3" s="303" t="s">
        <v>1658</v>
      </c>
      <c r="R3" s="307"/>
      <c r="S3" s="85"/>
      <c r="T3" s="85"/>
    </row>
    <row r="4" spans="1:20" s="86" customFormat="1" ht="11.25" customHeight="1">
      <c r="A4" s="87" t="s">
        <v>584</v>
      </c>
      <c r="B4" s="77">
        <v>17</v>
      </c>
      <c r="C4" s="88" t="s">
        <v>584</v>
      </c>
      <c r="D4" s="77">
        <v>28</v>
      </c>
      <c r="E4" s="79" t="s">
        <v>585</v>
      </c>
      <c r="F4" s="80">
        <v>52</v>
      </c>
      <c r="G4" s="309" t="s">
        <v>1675</v>
      </c>
      <c r="H4" s="82">
        <v>45</v>
      </c>
      <c r="I4" s="79" t="s">
        <v>587</v>
      </c>
      <c r="J4" s="80">
        <v>20</v>
      </c>
      <c r="K4" s="83" t="s">
        <v>588</v>
      </c>
      <c r="L4" s="80">
        <v>45</v>
      </c>
      <c r="M4" s="79" t="s">
        <v>589</v>
      </c>
      <c r="N4" s="80">
        <v>23</v>
      </c>
      <c r="O4" s="79" t="s">
        <v>495</v>
      </c>
      <c r="P4" s="80">
        <v>23</v>
      </c>
      <c r="Q4" s="79" t="s">
        <v>1659</v>
      </c>
      <c r="R4" s="90">
        <v>20</v>
      </c>
      <c r="S4" s="85"/>
      <c r="T4" s="85"/>
    </row>
    <row r="5" spans="1:20" s="86" customFormat="1" ht="11.25" customHeight="1">
      <c r="A5" s="87" t="s">
        <v>590</v>
      </c>
      <c r="B5" s="77">
        <v>35</v>
      </c>
      <c r="C5" s="88" t="s">
        <v>590</v>
      </c>
      <c r="D5" s="77">
        <v>35</v>
      </c>
      <c r="E5" s="79" t="s">
        <v>591</v>
      </c>
      <c r="F5" s="80">
        <v>18</v>
      </c>
      <c r="G5" s="309" t="s">
        <v>1676</v>
      </c>
      <c r="H5" s="82">
        <v>35</v>
      </c>
      <c r="I5" s="79" t="s">
        <v>593</v>
      </c>
      <c r="J5" s="80">
        <v>20</v>
      </c>
      <c r="K5" s="83" t="s">
        <v>594</v>
      </c>
      <c r="L5" s="80">
        <v>27</v>
      </c>
      <c r="M5" s="79" t="s">
        <v>595</v>
      </c>
      <c r="N5" s="80">
        <v>15</v>
      </c>
      <c r="O5" s="79" t="s">
        <v>496</v>
      </c>
      <c r="P5" s="80">
        <v>20</v>
      </c>
      <c r="Q5" s="79" t="s">
        <v>1660</v>
      </c>
      <c r="R5" s="90">
        <v>46</v>
      </c>
      <c r="S5" s="85"/>
      <c r="T5" s="85"/>
    </row>
    <row r="6" spans="1:20" s="86" customFormat="1" ht="11.25" customHeight="1">
      <c r="A6" s="87" t="s">
        <v>597</v>
      </c>
      <c r="B6" s="77"/>
      <c r="C6" s="88" t="s">
        <v>597</v>
      </c>
      <c r="D6" s="77"/>
      <c r="E6" s="79" t="s">
        <v>598</v>
      </c>
      <c r="F6" s="80">
        <v>19</v>
      </c>
      <c r="G6" s="309" t="s">
        <v>1677</v>
      </c>
      <c r="H6" s="82">
        <v>58</v>
      </c>
      <c r="I6" s="79" t="s">
        <v>599</v>
      </c>
      <c r="J6" s="80">
        <v>30</v>
      </c>
      <c r="K6" s="83" t="s">
        <v>600</v>
      </c>
      <c r="L6" s="80">
        <v>29</v>
      </c>
      <c r="M6" s="79" t="s">
        <v>601</v>
      </c>
      <c r="N6" s="80">
        <v>35</v>
      </c>
      <c r="O6" s="79" t="s">
        <v>497</v>
      </c>
      <c r="P6" s="80">
        <v>41</v>
      </c>
      <c r="Q6" s="79" t="s">
        <v>1661</v>
      </c>
      <c r="R6" s="90">
        <v>30</v>
      </c>
      <c r="S6" s="85"/>
      <c r="T6" s="85"/>
    </row>
    <row r="7" spans="1:20" s="86" customFormat="1" ht="11.25" customHeight="1">
      <c r="A7" s="76" t="s">
        <v>602</v>
      </c>
      <c r="B7" s="77">
        <f>B8+B9+B10</f>
        <v>53</v>
      </c>
      <c r="C7" s="78" t="s">
        <v>603</v>
      </c>
      <c r="D7" s="77">
        <f>D8+D9+D10</f>
        <v>76</v>
      </c>
      <c r="E7" s="303" t="s">
        <v>604</v>
      </c>
      <c r="F7" s="304"/>
      <c r="G7" s="309" t="s">
        <v>1678</v>
      </c>
      <c r="H7" s="82">
        <v>45</v>
      </c>
      <c r="I7" s="79" t="s">
        <v>605</v>
      </c>
      <c r="J7" s="80">
        <v>46</v>
      </c>
      <c r="K7" s="83" t="s">
        <v>606</v>
      </c>
      <c r="L7" s="80">
        <v>17</v>
      </c>
      <c r="M7" s="79" t="s">
        <v>607</v>
      </c>
      <c r="N7" s="80">
        <v>20</v>
      </c>
      <c r="O7" s="79" t="s">
        <v>498</v>
      </c>
      <c r="P7" s="80">
        <v>28</v>
      </c>
      <c r="Q7" s="79" t="s">
        <v>1662</v>
      </c>
      <c r="R7" s="90">
        <v>25</v>
      </c>
      <c r="S7" s="85"/>
      <c r="T7" s="85"/>
    </row>
    <row r="8" spans="1:20" s="86" customFormat="1" ht="11.25" customHeight="1">
      <c r="A8" s="87" t="s">
        <v>584</v>
      </c>
      <c r="B8" s="77">
        <v>23</v>
      </c>
      <c r="C8" s="88" t="s">
        <v>584</v>
      </c>
      <c r="D8" s="77">
        <v>33</v>
      </c>
      <c r="E8" s="79" t="s">
        <v>608</v>
      </c>
      <c r="F8" s="80">
        <v>23</v>
      </c>
      <c r="G8" s="309" t="s">
        <v>1679</v>
      </c>
      <c r="H8" s="82">
        <v>65</v>
      </c>
      <c r="I8" s="79" t="s">
        <v>609</v>
      </c>
      <c r="J8" s="80">
        <v>43</v>
      </c>
      <c r="K8" s="83" t="s">
        <v>610</v>
      </c>
      <c r="L8" s="80">
        <v>35</v>
      </c>
      <c r="M8" s="79" t="s">
        <v>611</v>
      </c>
      <c r="N8" s="80">
        <v>33</v>
      </c>
      <c r="O8" s="79" t="s">
        <v>499</v>
      </c>
      <c r="P8" s="80">
        <v>25</v>
      </c>
      <c r="Q8" s="79" t="s">
        <v>1663</v>
      </c>
      <c r="R8" s="90">
        <v>40</v>
      </c>
      <c r="S8" s="85"/>
      <c r="T8" s="85"/>
    </row>
    <row r="9" spans="1:20" s="86" customFormat="1" ht="11.25" customHeight="1">
      <c r="A9" s="87" t="s">
        <v>590</v>
      </c>
      <c r="B9" s="77">
        <v>30</v>
      </c>
      <c r="C9" s="88" t="s">
        <v>590</v>
      </c>
      <c r="D9" s="77">
        <v>43</v>
      </c>
      <c r="E9" s="79" t="s">
        <v>612</v>
      </c>
      <c r="F9" s="80">
        <v>27</v>
      </c>
      <c r="G9" s="81"/>
      <c r="H9" s="82"/>
      <c r="I9" s="79" t="s">
        <v>613</v>
      </c>
      <c r="J9" s="80">
        <v>51</v>
      </c>
      <c r="K9" s="83" t="s">
        <v>614</v>
      </c>
      <c r="L9" s="80">
        <v>28</v>
      </c>
      <c r="M9" s="79" t="s">
        <v>615</v>
      </c>
      <c r="N9" s="80">
        <v>30</v>
      </c>
      <c r="O9" s="79" t="s">
        <v>500</v>
      </c>
      <c r="P9" s="80">
        <v>45</v>
      </c>
      <c r="Q9" s="79" t="s">
        <v>1664</v>
      </c>
      <c r="R9" s="90">
        <v>20</v>
      </c>
      <c r="S9" s="85"/>
      <c r="T9" s="85"/>
    </row>
    <row r="10" spans="1:20" s="86" customFormat="1" ht="11.25" customHeight="1">
      <c r="A10" s="87" t="s">
        <v>597</v>
      </c>
      <c r="B10" s="77"/>
      <c r="C10" s="88" t="s">
        <v>597</v>
      </c>
      <c r="D10" s="77"/>
      <c r="E10" s="79" t="s">
        <v>616</v>
      </c>
      <c r="F10" s="80">
        <v>19</v>
      </c>
      <c r="G10" s="81"/>
      <c r="H10" s="82"/>
      <c r="I10" s="79" t="s">
        <v>617</v>
      </c>
      <c r="J10" s="80">
        <v>35</v>
      </c>
      <c r="K10" s="83" t="s">
        <v>618</v>
      </c>
      <c r="L10" s="80">
        <v>25</v>
      </c>
      <c r="M10" s="79" t="s">
        <v>619</v>
      </c>
      <c r="N10" s="80">
        <v>40</v>
      </c>
      <c r="O10" s="79" t="s">
        <v>501</v>
      </c>
      <c r="P10" s="80">
        <v>29</v>
      </c>
      <c r="Q10" s="79" t="s">
        <v>1665</v>
      </c>
      <c r="R10" s="90">
        <v>20</v>
      </c>
      <c r="S10" s="85"/>
      <c r="T10" s="85"/>
    </row>
    <row r="11" spans="1:20" s="86" customFormat="1" ht="11.25" customHeight="1">
      <c r="A11" s="76" t="s">
        <v>620</v>
      </c>
      <c r="B11" s="77">
        <f>B12+B13+B14</f>
        <v>74</v>
      </c>
      <c r="C11" s="78" t="s">
        <v>621</v>
      </c>
      <c r="D11" s="77">
        <f>D12+D13+D14</f>
        <v>118</v>
      </c>
      <c r="E11" s="79" t="s">
        <v>622</v>
      </c>
      <c r="F11" s="80">
        <v>21</v>
      </c>
      <c r="G11" s="81"/>
      <c r="H11" s="82"/>
      <c r="I11" s="79" t="s">
        <v>623</v>
      </c>
      <c r="J11" s="80">
        <v>20</v>
      </c>
      <c r="K11" s="83" t="s">
        <v>624</v>
      </c>
      <c r="L11" s="80">
        <v>35</v>
      </c>
      <c r="M11" s="79" t="s">
        <v>625</v>
      </c>
      <c r="N11" s="80">
        <v>30</v>
      </c>
      <c r="O11" s="79" t="s">
        <v>502</v>
      </c>
      <c r="P11" s="80">
        <v>36</v>
      </c>
      <c r="Q11" s="79" t="s">
        <v>1666</v>
      </c>
      <c r="R11" s="90">
        <v>25</v>
      </c>
      <c r="S11" s="85"/>
      <c r="T11" s="85"/>
    </row>
    <row r="12" spans="1:20" s="86" customFormat="1" ht="11.25" customHeight="1">
      <c r="A12" s="87" t="s">
        <v>584</v>
      </c>
      <c r="B12" s="77">
        <v>36</v>
      </c>
      <c r="C12" s="88" t="s">
        <v>584</v>
      </c>
      <c r="D12" s="77">
        <v>43</v>
      </c>
      <c r="E12" s="79" t="s">
        <v>626</v>
      </c>
      <c r="F12" s="80">
        <v>37</v>
      </c>
      <c r="G12" s="81"/>
      <c r="H12" s="82"/>
      <c r="I12" s="79" t="s">
        <v>627</v>
      </c>
      <c r="J12" s="80">
        <v>55</v>
      </c>
      <c r="K12" s="83" t="s">
        <v>628</v>
      </c>
      <c r="L12" s="80">
        <v>42</v>
      </c>
      <c r="M12" s="79" t="s">
        <v>629</v>
      </c>
      <c r="N12" s="80">
        <v>25</v>
      </c>
      <c r="O12" s="79" t="s">
        <v>503</v>
      </c>
      <c r="P12" s="80">
        <v>25</v>
      </c>
      <c r="Q12" s="79" t="s">
        <v>1667</v>
      </c>
      <c r="R12" s="90">
        <v>25</v>
      </c>
      <c r="S12" s="85"/>
      <c r="T12" s="85"/>
    </row>
    <row r="13" spans="1:20" s="86" customFormat="1" ht="11.25" customHeight="1">
      <c r="A13" s="87" t="s">
        <v>590</v>
      </c>
      <c r="B13" s="77">
        <v>38</v>
      </c>
      <c r="C13" s="88" t="s">
        <v>590</v>
      </c>
      <c r="D13" s="77">
        <v>45</v>
      </c>
      <c r="E13" s="79" t="s">
        <v>630</v>
      </c>
      <c r="F13" s="80">
        <v>33</v>
      </c>
      <c r="G13" s="81"/>
      <c r="H13" s="82"/>
      <c r="I13" s="79" t="s">
        <v>631</v>
      </c>
      <c r="J13" s="80">
        <v>17</v>
      </c>
      <c r="K13" s="83" t="s">
        <v>632</v>
      </c>
      <c r="L13" s="80">
        <v>22</v>
      </c>
      <c r="M13" s="79" t="s">
        <v>633</v>
      </c>
      <c r="N13" s="80">
        <v>40</v>
      </c>
      <c r="O13" s="79" t="s">
        <v>504</v>
      </c>
      <c r="P13" s="80">
        <v>27</v>
      </c>
      <c r="Q13" s="79" t="s">
        <v>1668</v>
      </c>
      <c r="R13" s="90">
        <v>25</v>
      </c>
      <c r="S13" s="85"/>
      <c r="T13" s="85"/>
    </row>
    <row r="14" spans="1:20" s="86" customFormat="1" ht="11.25" customHeight="1">
      <c r="A14" s="87" t="s">
        <v>597</v>
      </c>
      <c r="B14" s="77"/>
      <c r="C14" s="88" t="s">
        <v>597</v>
      </c>
      <c r="D14" s="77">
        <v>30</v>
      </c>
      <c r="E14" s="79" t="s">
        <v>635</v>
      </c>
      <c r="F14" s="80">
        <v>25</v>
      </c>
      <c r="G14" s="77"/>
      <c r="H14" s="89"/>
      <c r="I14" s="79" t="s">
        <v>636</v>
      </c>
      <c r="J14" s="80">
        <v>36</v>
      </c>
      <c r="K14" s="83" t="s">
        <v>637</v>
      </c>
      <c r="L14" s="80">
        <v>45</v>
      </c>
      <c r="M14" s="79" t="s">
        <v>638</v>
      </c>
      <c r="N14" s="80">
        <v>30</v>
      </c>
      <c r="O14" s="79" t="s">
        <v>505</v>
      </c>
      <c r="P14" s="80">
        <v>19</v>
      </c>
      <c r="Q14" s="79" t="s">
        <v>482</v>
      </c>
      <c r="R14" s="90">
        <v>40</v>
      </c>
      <c r="S14" s="85"/>
      <c r="T14" s="85"/>
    </row>
    <row r="15" spans="1:20" s="86" customFormat="1" ht="11.25" customHeight="1">
      <c r="A15" s="76" t="s">
        <v>639</v>
      </c>
      <c r="B15" s="77">
        <f>B16+B17+B18</f>
        <v>58</v>
      </c>
      <c r="C15" s="78" t="s">
        <v>640</v>
      </c>
      <c r="D15" s="77">
        <f>D16+D17+D18</f>
        <v>145</v>
      </c>
      <c r="E15" s="79" t="s">
        <v>641</v>
      </c>
      <c r="F15" s="80">
        <v>50</v>
      </c>
      <c r="G15" s="77"/>
      <c r="H15" s="89"/>
      <c r="I15" s="79" t="s">
        <v>642</v>
      </c>
      <c r="J15" s="80">
        <v>30</v>
      </c>
      <c r="K15" s="83" t="s">
        <v>643</v>
      </c>
      <c r="L15" s="80">
        <v>25</v>
      </c>
      <c r="M15" s="79" t="s">
        <v>644</v>
      </c>
      <c r="N15" s="80">
        <v>55</v>
      </c>
      <c r="O15" s="79" t="s">
        <v>506</v>
      </c>
      <c r="P15" s="80">
        <v>30</v>
      </c>
      <c r="Q15" s="79" t="s">
        <v>483</v>
      </c>
      <c r="R15" s="90">
        <v>40</v>
      </c>
      <c r="S15" s="85"/>
      <c r="T15" s="85"/>
    </row>
    <row r="16" spans="1:20" s="86" customFormat="1" ht="11.25" customHeight="1">
      <c r="A16" s="87" t="s">
        <v>584</v>
      </c>
      <c r="B16" s="77">
        <v>18</v>
      </c>
      <c r="C16" s="88" t="s">
        <v>584</v>
      </c>
      <c r="D16" s="77">
        <v>40</v>
      </c>
      <c r="E16" s="79" t="s">
        <v>645</v>
      </c>
      <c r="F16" s="80">
        <v>30</v>
      </c>
      <c r="G16" s="77"/>
      <c r="H16" s="89"/>
      <c r="I16" s="79" t="s">
        <v>646</v>
      </c>
      <c r="J16" s="80">
        <v>21</v>
      </c>
      <c r="K16" s="83" t="s">
        <v>647</v>
      </c>
      <c r="L16" s="80">
        <v>20</v>
      </c>
      <c r="M16" s="79" t="s">
        <v>648</v>
      </c>
      <c r="N16" s="80">
        <v>30</v>
      </c>
      <c r="O16" s="79" t="s">
        <v>507</v>
      </c>
      <c r="P16" s="80">
        <v>45</v>
      </c>
      <c r="Q16" s="79" t="s">
        <v>484</v>
      </c>
      <c r="R16" s="90">
        <v>35</v>
      </c>
      <c r="S16" s="85"/>
      <c r="T16" s="85"/>
    </row>
    <row r="17" spans="1:20" s="86" customFormat="1" ht="11.25" customHeight="1">
      <c r="A17" s="87" t="s">
        <v>590</v>
      </c>
      <c r="B17" s="77">
        <v>40</v>
      </c>
      <c r="C17" s="88" t="s">
        <v>590</v>
      </c>
      <c r="D17" s="77">
        <v>40</v>
      </c>
      <c r="E17" s="79" t="s">
        <v>649</v>
      </c>
      <c r="F17" s="80">
        <v>21</v>
      </c>
      <c r="G17" s="77"/>
      <c r="H17" s="89"/>
      <c r="I17" s="79" t="s">
        <v>650</v>
      </c>
      <c r="J17" s="80">
        <v>45</v>
      </c>
      <c r="K17" s="83" t="s">
        <v>651</v>
      </c>
      <c r="L17" s="80">
        <v>19</v>
      </c>
      <c r="M17" s="79" t="s">
        <v>652</v>
      </c>
      <c r="N17" s="80">
        <v>55</v>
      </c>
      <c r="O17" s="79" t="s">
        <v>508</v>
      </c>
      <c r="P17" s="80">
        <v>23</v>
      </c>
      <c r="Q17" s="79" t="s">
        <v>485</v>
      </c>
      <c r="R17" s="90">
        <v>45</v>
      </c>
      <c r="S17" s="85"/>
      <c r="T17" s="85"/>
    </row>
    <row r="18" spans="1:20" s="86" customFormat="1" ht="11.25" customHeight="1">
      <c r="A18" s="87" t="s">
        <v>597</v>
      </c>
      <c r="B18" s="77"/>
      <c r="C18" s="88" t="s">
        <v>597</v>
      </c>
      <c r="D18" s="77">
        <v>65</v>
      </c>
      <c r="E18" s="79" t="s">
        <v>653</v>
      </c>
      <c r="F18" s="80">
        <v>20</v>
      </c>
      <c r="G18" s="77"/>
      <c r="H18" s="89"/>
      <c r="I18" s="79" t="s">
        <v>654</v>
      </c>
      <c r="J18" s="80">
        <v>20</v>
      </c>
      <c r="K18" s="83" t="s">
        <v>655</v>
      </c>
      <c r="L18" s="80">
        <v>15</v>
      </c>
      <c r="M18" s="79" t="s">
        <v>656</v>
      </c>
      <c r="N18" s="80">
        <v>21</v>
      </c>
      <c r="O18" s="79" t="s">
        <v>509</v>
      </c>
      <c r="P18" s="80">
        <v>45</v>
      </c>
      <c r="Q18" s="79" t="s">
        <v>486</v>
      </c>
      <c r="R18" s="90">
        <v>55</v>
      </c>
      <c r="S18" s="85"/>
      <c r="T18" s="85"/>
    </row>
    <row r="19" spans="1:20" s="86" customFormat="1" ht="11.25" customHeight="1">
      <c r="A19" s="76" t="s">
        <v>657</v>
      </c>
      <c r="B19" s="77">
        <f>B20+B21+B22</f>
        <v>119</v>
      </c>
      <c r="C19" s="78" t="s">
        <v>658</v>
      </c>
      <c r="D19" s="77">
        <f>D20+D21+D22</f>
        <v>128</v>
      </c>
      <c r="E19" s="79" t="s">
        <v>659</v>
      </c>
      <c r="F19" s="80">
        <v>20</v>
      </c>
      <c r="G19" s="77"/>
      <c r="H19" s="89"/>
      <c r="I19" s="79" t="s">
        <v>660</v>
      </c>
      <c r="J19" s="80">
        <v>35</v>
      </c>
      <c r="K19" s="83" t="s">
        <v>661</v>
      </c>
      <c r="L19" s="80">
        <v>30</v>
      </c>
      <c r="M19" s="79" t="s">
        <v>662</v>
      </c>
      <c r="N19" s="80">
        <v>20</v>
      </c>
      <c r="O19" s="79" t="s">
        <v>510</v>
      </c>
      <c r="P19" s="80">
        <v>21</v>
      </c>
      <c r="Q19" s="79" t="s">
        <v>487</v>
      </c>
      <c r="R19" s="90">
        <v>25</v>
      </c>
      <c r="S19" s="85"/>
      <c r="T19" s="85"/>
    </row>
    <row r="20" spans="1:20" s="86" customFormat="1" ht="11.25" customHeight="1">
      <c r="A20" s="87" t="s">
        <v>584</v>
      </c>
      <c r="B20" s="77">
        <v>20</v>
      </c>
      <c r="C20" s="88" t="s">
        <v>584</v>
      </c>
      <c r="D20" s="77">
        <v>35</v>
      </c>
      <c r="E20" s="79" t="s">
        <v>663</v>
      </c>
      <c r="F20" s="80">
        <v>45</v>
      </c>
      <c r="G20" s="77"/>
      <c r="H20" s="89"/>
      <c r="I20" s="79" t="s">
        <v>664</v>
      </c>
      <c r="J20" s="80">
        <v>23</v>
      </c>
      <c r="K20" s="83" t="s">
        <v>665</v>
      </c>
      <c r="L20" s="80">
        <v>28</v>
      </c>
      <c r="M20" s="79" t="s">
        <v>666</v>
      </c>
      <c r="N20" s="79">
        <v>20</v>
      </c>
      <c r="O20" s="79" t="s">
        <v>511</v>
      </c>
      <c r="P20" s="80">
        <v>26</v>
      </c>
      <c r="Q20" s="79" t="s">
        <v>596</v>
      </c>
      <c r="R20" s="90">
        <v>20</v>
      </c>
      <c r="S20" s="85"/>
      <c r="T20" s="85"/>
    </row>
    <row r="21" spans="1:20" s="86" customFormat="1" ht="11.25" customHeight="1">
      <c r="A21" s="87" t="s">
        <v>590</v>
      </c>
      <c r="B21" s="77">
        <v>37</v>
      </c>
      <c r="C21" s="88" t="s">
        <v>590</v>
      </c>
      <c r="D21" s="77">
        <v>58</v>
      </c>
      <c r="E21" s="79" t="s">
        <v>667</v>
      </c>
      <c r="F21" s="80">
        <v>35</v>
      </c>
      <c r="G21" s="77"/>
      <c r="H21" s="89"/>
      <c r="I21" s="79" t="s">
        <v>668</v>
      </c>
      <c r="J21" s="80">
        <v>30</v>
      </c>
      <c r="K21" s="83" t="s">
        <v>669</v>
      </c>
      <c r="L21" s="80">
        <v>30</v>
      </c>
      <c r="M21" s="79" t="s">
        <v>670</v>
      </c>
      <c r="N21" s="80">
        <v>18</v>
      </c>
      <c r="O21" s="79" t="s">
        <v>512</v>
      </c>
      <c r="P21" s="80">
        <v>20</v>
      </c>
      <c r="Q21" s="79" t="s">
        <v>488</v>
      </c>
      <c r="R21" s="90">
        <v>30</v>
      </c>
      <c r="S21" s="85"/>
      <c r="T21" s="85"/>
    </row>
    <row r="22" spans="1:20" s="86" customFormat="1" ht="11.25" customHeight="1">
      <c r="A22" s="87" t="s">
        <v>597</v>
      </c>
      <c r="B22" s="77">
        <v>62</v>
      </c>
      <c r="C22" s="88" t="s">
        <v>597</v>
      </c>
      <c r="D22" s="77">
        <v>35</v>
      </c>
      <c r="E22" s="79" t="s">
        <v>671</v>
      </c>
      <c r="F22" s="80">
        <v>30</v>
      </c>
      <c r="G22" s="77"/>
      <c r="H22" s="89"/>
      <c r="I22" s="79" t="s">
        <v>672</v>
      </c>
      <c r="J22" s="80">
        <v>30</v>
      </c>
      <c r="K22" s="83" t="s">
        <v>673</v>
      </c>
      <c r="L22" s="80">
        <v>23</v>
      </c>
      <c r="M22" s="79" t="s">
        <v>674</v>
      </c>
      <c r="N22" s="79">
        <v>17</v>
      </c>
      <c r="O22" s="79" t="s">
        <v>513</v>
      </c>
      <c r="P22" s="80">
        <v>23</v>
      </c>
      <c r="Q22" s="79" t="s">
        <v>489</v>
      </c>
      <c r="R22" s="90">
        <v>34</v>
      </c>
      <c r="S22" s="85"/>
      <c r="T22" s="85"/>
    </row>
    <row r="23" spans="1:20" s="86" customFormat="1" ht="11.25" customHeight="1">
      <c r="A23" s="76" t="s">
        <v>675</v>
      </c>
      <c r="B23" s="77">
        <f>B24+B25+B26</f>
        <v>107</v>
      </c>
      <c r="C23" s="78" t="s">
        <v>676</v>
      </c>
      <c r="D23" s="77">
        <f>D24+D25+D26</f>
        <v>65</v>
      </c>
      <c r="E23" s="79" t="s">
        <v>677</v>
      </c>
      <c r="F23" s="80">
        <v>17</v>
      </c>
      <c r="G23" s="77"/>
      <c r="H23" s="89"/>
      <c r="I23" s="79" t="s">
        <v>678</v>
      </c>
      <c r="J23" s="80">
        <v>20</v>
      </c>
      <c r="K23" s="83" t="s">
        <v>679</v>
      </c>
      <c r="L23" s="80">
        <v>25</v>
      </c>
      <c r="M23" s="303" t="s">
        <v>680</v>
      </c>
      <c r="N23" s="304"/>
      <c r="O23" s="79" t="s">
        <v>514</v>
      </c>
      <c r="P23" s="80">
        <v>22</v>
      </c>
      <c r="Q23" s="79" t="s">
        <v>490</v>
      </c>
      <c r="R23" s="90">
        <v>38</v>
      </c>
      <c r="S23" s="85"/>
      <c r="T23" s="85"/>
    </row>
    <row r="24" spans="1:20" s="86" customFormat="1" ht="11.25" customHeight="1">
      <c r="A24" s="87" t="s">
        <v>584</v>
      </c>
      <c r="B24" s="77">
        <v>37</v>
      </c>
      <c r="C24" s="88" t="s">
        <v>584</v>
      </c>
      <c r="D24" s="77">
        <v>35</v>
      </c>
      <c r="E24" s="79" t="s">
        <v>681</v>
      </c>
      <c r="F24" s="80">
        <v>50</v>
      </c>
      <c r="G24" s="77"/>
      <c r="H24" s="89"/>
      <c r="I24" s="79" t="s">
        <v>682</v>
      </c>
      <c r="J24" s="80">
        <v>20</v>
      </c>
      <c r="K24" s="83" t="s">
        <v>683</v>
      </c>
      <c r="L24" s="80">
        <v>20</v>
      </c>
      <c r="M24" s="79" t="s">
        <v>684</v>
      </c>
      <c r="N24" s="79">
        <v>20</v>
      </c>
      <c r="O24" s="79" t="s">
        <v>515</v>
      </c>
      <c r="P24" s="80">
        <v>32</v>
      </c>
      <c r="Q24" s="79" t="s">
        <v>491</v>
      </c>
      <c r="R24" s="90">
        <v>46</v>
      </c>
      <c r="S24" s="85"/>
      <c r="T24" s="85"/>
    </row>
    <row r="25" spans="1:20" s="86" customFormat="1" ht="11.25" customHeight="1">
      <c r="A25" s="87" t="s">
        <v>590</v>
      </c>
      <c r="B25" s="77">
        <v>40</v>
      </c>
      <c r="C25" s="88" t="s">
        <v>590</v>
      </c>
      <c r="D25" s="77">
        <v>30</v>
      </c>
      <c r="E25" s="79" t="s">
        <v>685</v>
      </c>
      <c r="F25" s="80">
        <v>25</v>
      </c>
      <c r="G25" s="77"/>
      <c r="H25" s="89"/>
      <c r="I25" s="79" t="s">
        <v>686</v>
      </c>
      <c r="J25" s="80">
        <v>20</v>
      </c>
      <c r="K25" s="83" t="s">
        <v>687</v>
      </c>
      <c r="L25" s="80">
        <v>22</v>
      </c>
      <c r="M25" s="79" t="s">
        <v>688</v>
      </c>
      <c r="N25" s="79">
        <v>35</v>
      </c>
      <c r="O25" s="79" t="s">
        <v>516</v>
      </c>
      <c r="P25" s="80">
        <v>29</v>
      </c>
      <c r="Q25" s="79" t="s">
        <v>492</v>
      </c>
      <c r="R25" s="90">
        <v>30</v>
      </c>
      <c r="S25" s="85"/>
      <c r="T25" s="85"/>
    </row>
    <row r="26" spans="1:20" s="86" customFormat="1" ht="11.25" customHeight="1">
      <c r="A26" s="87" t="s">
        <v>597</v>
      </c>
      <c r="B26" s="77">
        <v>30</v>
      </c>
      <c r="C26" s="88" t="s">
        <v>597</v>
      </c>
      <c r="D26" s="77"/>
      <c r="E26" s="79" t="s">
        <v>689</v>
      </c>
      <c r="F26" s="80">
        <v>45</v>
      </c>
      <c r="G26" s="77"/>
      <c r="H26" s="89"/>
      <c r="I26" s="303" t="s">
        <v>690</v>
      </c>
      <c r="J26" s="304"/>
      <c r="K26" s="83" t="s">
        <v>691</v>
      </c>
      <c r="L26" s="80">
        <v>60</v>
      </c>
      <c r="M26" s="79" t="s">
        <v>692</v>
      </c>
      <c r="N26" s="79">
        <v>15</v>
      </c>
      <c r="O26" s="79" t="s">
        <v>517</v>
      </c>
      <c r="P26" s="80">
        <v>26</v>
      </c>
      <c r="Q26" s="79" t="s">
        <v>493</v>
      </c>
      <c r="R26" s="90">
        <v>25</v>
      </c>
      <c r="S26" s="85"/>
      <c r="T26" s="85"/>
    </row>
    <row r="27" spans="1:20" s="86" customFormat="1" ht="11.25" customHeight="1">
      <c r="A27" s="76" t="s">
        <v>693</v>
      </c>
      <c r="B27" s="77">
        <f>B28+B29+B30</f>
        <v>65</v>
      </c>
      <c r="C27" s="78" t="s">
        <v>694</v>
      </c>
      <c r="D27" s="77">
        <f>D28+D29+D30</f>
        <v>128</v>
      </c>
      <c r="E27" s="79" t="s">
        <v>695</v>
      </c>
      <c r="F27" s="80">
        <v>20</v>
      </c>
      <c r="G27" s="77"/>
      <c r="H27" s="89"/>
      <c r="I27" s="79" t="s">
        <v>696</v>
      </c>
      <c r="J27" s="80">
        <v>28</v>
      </c>
      <c r="K27" s="83" t="s">
        <v>697</v>
      </c>
      <c r="L27" s="80">
        <v>32</v>
      </c>
      <c r="M27" s="81" t="s">
        <v>717</v>
      </c>
      <c r="N27" s="79">
        <v>16</v>
      </c>
      <c r="O27" s="79" t="s">
        <v>431</v>
      </c>
      <c r="P27" s="80">
        <v>22</v>
      </c>
      <c r="Q27" s="79" t="s">
        <v>494</v>
      </c>
      <c r="R27" s="90">
        <v>31</v>
      </c>
      <c r="S27" s="85"/>
      <c r="T27" s="85"/>
    </row>
    <row r="28" spans="1:20" s="86" customFormat="1" ht="11.25" customHeight="1">
      <c r="A28" s="87" t="s">
        <v>584</v>
      </c>
      <c r="B28" s="77">
        <v>40</v>
      </c>
      <c r="C28" s="88" t="s">
        <v>584</v>
      </c>
      <c r="D28" s="77">
        <v>30</v>
      </c>
      <c r="E28" s="79" t="s">
        <v>698</v>
      </c>
      <c r="F28" s="80">
        <v>21</v>
      </c>
      <c r="G28" s="77"/>
      <c r="H28" s="89"/>
      <c r="I28" s="79" t="s">
        <v>699</v>
      </c>
      <c r="J28" s="80">
        <v>15</v>
      </c>
      <c r="K28" s="83" t="s">
        <v>700</v>
      </c>
      <c r="L28" s="80">
        <v>20</v>
      </c>
      <c r="M28" s="81" t="s">
        <v>721</v>
      </c>
      <c r="N28" s="79">
        <v>52</v>
      </c>
      <c r="O28" s="79" t="s">
        <v>432</v>
      </c>
      <c r="P28" s="80">
        <v>9</v>
      </c>
      <c r="Q28" s="79" t="s">
        <v>634</v>
      </c>
      <c r="R28" s="90">
        <v>32</v>
      </c>
      <c r="S28" s="85"/>
      <c r="T28" s="85"/>
    </row>
    <row r="29" spans="1:20" s="86" customFormat="1" ht="11.25" customHeight="1">
      <c r="A29" s="87" t="s">
        <v>590</v>
      </c>
      <c r="B29" s="77">
        <v>25</v>
      </c>
      <c r="C29" s="88" t="s">
        <v>590</v>
      </c>
      <c r="D29" s="77">
        <v>60</v>
      </c>
      <c r="E29" s="79" t="s">
        <v>701</v>
      </c>
      <c r="F29" s="80">
        <v>34</v>
      </c>
      <c r="G29" s="77"/>
      <c r="H29" s="89"/>
      <c r="I29" s="79" t="s">
        <v>702</v>
      </c>
      <c r="J29" s="80">
        <v>28</v>
      </c>
      <c r="K29" s="83" t="s">
        <v>703</v>
      </c>
      <c r="L29" s="80">
        <v>25</v>
      </c>
      <c r="M29" s="81" t="s">
        <v>725</v>
      </c>
      <c r="N29" s="79">
        <v>55</v>
      </c>
      <c r="O29" s="79" t="s">
        <v>433</v>
      </c>
      <c r="P29" s="80">
        <v>31</v>
      </c>
      <c r="Q29" s="79" t="s">
        <v>1669</v>
      </c>
      <c r="R29" s="90">
        <v>35</v>
      </c>
      <c r="S29" s="85"/>
      <c r="T29" s="85"/>
    </row>
    <row r="30" spans="1:20" s="86" customFormat="1" ht="11.25" customHeight="1">
      <c r="A30" s="87" t="s">
        <v>597</v>
      </c>
      <c r="B30" s="77"/>
      <c r="C30" s="88" t="s">
        <v>597</v>
      </c>
      <c r="D30" s="77">
        <v>38</v>
      </c>
      <c r="E30" s="79" t="s">
        <v>704</v>
      </c>
      <c r="F30" s="80">
        <v>29</v>
      </c>
      <c r="G30" s="77"/>
      <c r="H30" s="89"/>
      <c r="I30" s="79" t="s">
        <v>705</v>
      </c>
      <c r="J30" s="80">
        <v>35</v>
      </c>
      <c r="K30" s="83" t="s">
        <v>706</v>
      </c>
      <c r="L30" s="80">
        <v>22</v>
      </c>
      <c r="M30" s="81" t="s">
        <v>729</v>
      </c>
      <c r="N30" s="79">
        <v>55</v>
      </c>
      <c r="O30" s="79" t="s">
        <v>434</v>
      </c>
      <c r="P30" s="80">
        <v>25</v>
      </c>
      <c r="Q30" s="79" t="s">
        <v>1670</v>
      </c>
      <c r="R30" s="90">
        <v>45</v>
      </c>
      <c r="S30" s="85"/>
      <c r="T30" s="85"/>
    </row>
    <row r="31" spans="1:20" s="86" customFormat="1" ht="11.25" customHeight="1">
      <c r="A31" s="76" t="s">
        <v>707</v>
      </c>
      <c r="B31" s="77">
        <f>B32+B33+B34</f>
        <v>71</v>
      </c>
      <c r="C31" s="78" t="s">
        <v>708</v>
      </c>
      <c r="D31" s="77">
        <f>D32+D33+D34</f>
        <v>120</v>
      </c>
      <c r="E31" s="79" t="s">
        <v>709</v>
      </c>
      <c r="F31" s="80">
        <v>45</v>
      </c>
      <c r="G31" s="77"/>
      <c r="H31" s="89"/>
      <c r="I31" s="79" t="s">
        <v>710</v>
      </c>
      <c r="J31" s="80">
        <v>25</v>
      </c>
      <c r="K31" s="83" t="s">
        <v>711</v>
      </c>
      <c r="L31" s="80">
        <v>30</v>
      </c>
      <c r="M31" s="81" t="s">
        <v>733</v>
      </c>
      <c r="N31" s="79">
        <v>30</v>
      </c>
      <c r="O31" s="79" t="s">
        <v>435</v>
      </c>
      <c r="P31" s="80">
        <v>35</v>
      </c>
      <c r="Q31" s="79" t="s">
        <v>1671</v>
      </c>
      <c r="R31" s="90">
        <v>25</v>
      </c>
      <c r="S31" s="85"/>
      <c r="T31" s="85"/>
    </row>
    <row r="32" spans="1:20" s="86" customFormat="1" ht="11.25" customHeight="1">
      <c r="A32" s="87" t="s">
        <v>584</v>
      </c>
      <c r="B32" s="77">
        <v>21</v>
      </c>
      <c r="C32" s="88" t="s">
        <v>584</v>
      </c>
      <c r="D32" s="77">
        <v>40</v>
      </c>
      <c r="E32" s="79" t="s">
        <v>712</v>
      </c>
      <c r="F32" s="80">
        <v>26</v>
      </c>
      <c r="G32" s="77"/>
      <c r="H32" s="89"/>
      <c r="I32" s="79" t="s">
        <v>713</v>
      </c>
      <c r="J32" s="80">
        <v>37</v>
      </c>
      <c r="K32" s="83" t="s">
        <v>714</v>
      </c>
      <c r="L32" s="80">
        <v>25</v>
      </c>
      <c r="M32" s="81" t="s">
        <v>736</v>
      </c>
      <c r="N32" s="79">
        <v>55</v>
      </c>
      <c r="O32" s="79" t="s">
        <v>436</v>
      </c>
      <c r="P32" s="80">
        <v>53</v>
      </c>
      <c r="Q32" s="79" t="s">
        <v>1672</v>
      </c>
      <c r="R32" s="90">
        <v>30</v>
      </c>
      <c r="S32" s="85"/>
      <c r="T32" s="85"/>
    </row>
    <row r="33" spans="1:20" s="86" customFormat="1" ht="11.25" customHeight="1">
      <c r="A33" s="87" t="s">
        <v>590</v>
      </c>
      <c r="B33" s="77">
        <v>20</v>
      </c>
      <c r="C33" s="88" t="s">
        <v>590</v>
      </c>
      <c r="D33" s="77">
        <v>35</v>
      </c>
      <c r="E33" s="79" t="s">
        <v>715</v>
      </c>
      <c r="F33" s="80">
        <v>22</v>
      </c>
      <c r="G33" s="77"/>
      <c r="H33" s="89"/>
      <c r="I33" s="81" t="s">
        <v>745</v>
      </c>
      <c r="J33" s="80">
        <v>28</v>
      </c>
      <c r="K33" s="83" t="s">
        <v>716</v>
      </c>
      <c r="L33" s="80">
        <v>15</v>
      </c>
      <c r="M33" s="81" t="s">
        <v>739</v>
      </c>
      <c r="N33" s="81">
        <v>60</v>
      </c>
      <c r="O33" s="79" t="s">
        <v>437</v>
      </c>
      <c r="P33" s="80">
        <v>31</v>
      </c>
      <c r="Q33" s="79" t="s">
        <v>1673</v>
      </c>
      <c r="R33" s="90">
        <v>21</v>
      </c>
      <c r="S33" s="85"/>
      <c r="T33" s="85"/>
    </row>
    <row r="34" spans="1:20" s="86" customFormat="1" ht="11.25" customHeight="1">
      <c r="A34" s="87" t="s">
        <v>718</v>
      </c>
      <c r="B34" s="77">
        <v>30</v>
      </c>
      <c r="C34" s="88" t="s">
        <v>718</v>
      </c>
      <c r="D34" s="77">
        <v>45</v>
      </c>
      <c r="E34" s="79" t="s">
        <v>719</v>
      </c>
      <c r="F34" s="80">
        <v>25</v>
      </c>
      <c r="G34" s="77"/>
      <c r="H34" s="89"/>
      <c r="I34" s="81" t="s">
        <v>747</v>
      </c>
      <c r="J34" s="80">
        <v>38</v>
      </c>
      <c r="K34" s="83" t="s">
        <v>720</v>
      </c>
      <c r="L34" s="80">
        <v>50</v>
      </c>
      <c r="M34" s="81"/>
      <c r="N34" s="81"/>
      <c r="O34" s="79" t="s">
        <v>438</v>
      </c>
      <c r="P34" s="80">
        <v>26</v>
      </c>
      <c r="Q34" s="91"/>
      <c r="R34" s="306"/>
      <c r="S34" s="85"/>
      <c r="T34" s="85"/>
    </row>
    <row r="35" spans="1:20" s="86" customFormat="1" ht="11.25" customHeight="1">
      <c r="A35" s="76" t="s">
        <v>722</v>
      </c>
      <c r="B35" s="77">
        <f>B36+B37+B38</f>
        <v>100</v>
      </c>
      <c r="C35" s="78"/>
      <c r="D35" s="77"/>
      <c r="E35" s="303" t="s">
        <v>723</v>
      </c>
      <c r="F35" s="304"/>
      <c r="G35" s="77"/>
      <c r="H35" s="89"/>
      <c r="I35" s="81" t="s">
        <v>750</v>
      </c>
      <c r="J35" s="80">
        <v>40</v>
      </c>
      <c r="K35" s="83" t="s">
        <v>724</v>
      </c>
      <c r="L35" s="80">
        <v>25</v>
      </c>
      <c r="M35" s="81"/>
      <c r="N35" s="81"/>
      <c r="O35" s="79" t="s">
        <v>439</v>
      </c>
      <c r="P35" s="80">
        <v>18</v>
      </c>
      <c r="Q35" s="91"/>
      <c r="R35" s="306"/>
      <c r="S35" s="85"/>
      <c r="T35" s="85"/>
    </row>
    <row r="36" spans="1:20" s="86" customFormat="1" ht="11.25" customHeight="1">
      <c r="A36" s="87" t="s">
        <v>726</v>
      </c>
      <c r="B36" s="77">
        <v>30</v>
      </c>
      <c r="C36" s="88"/>
      <c r="D36" s="77"/>
      <c r="E36" s="79" t="s">
        <v>727</v>
      </c>
      <c r="F36" s="80">
        <v>20</v>
      </c>
      <c r="G36" s="77"/>
      <c r="H36" s="89"/>
      <c r="I36" s="81" t="s">
        <v>753</v>
      </c>
      <c r="J36" s="80">
        <v>60</v>
      </c>
      <c r="K36" s="83" t="s">
        <v>728</v>
      </c>
      <c r="L36" s="80">
        <v>32</v>
      </c>
      <c r="M36" s="81"/>
      <c r="N36" s="81"/>
      <c r="O36" s="79" t="s">
        <v>440</v>
      </c>
      <c r="P36" s="80">
        <v>25</v>
      </c>
      <c r="Q36" s="91"/>
      <c r="R36" s="306"/>
      <c r="S36" s="85"/>
      <c r="T36" s="85"/>
    </row>
    <row r="37" spans="1:20" s="86" customFormat="1" ht="11.25" customHeight="1">
      <c r="A37" s="87" t="s">
        <v>730</v>
      </c>
      <c r="B37" s="77">
        <v>70</v>
      </c>
      <c r="C37" s="88"/>
      <c r="D37" s="77"/>
      <c r="E37" s="79" t="s">
        <v>731</v>
      </c>
      <c r="F37" s="80">
        <v>15</v>
      </c>
      <c r="G37" s="77"/>
      <c r="H37" s="89"/>
      <c r="I37" s="81" t="s">
        <v>755</v>
      </c>
      <c r="J37" s="80">
        <v>30</v>
      </c>
      <c r="K37" s="83" t="s">
        <v>732</v>
      </c>
      <c r="L37" s="80">
        <v>13</v>
      </c>
      <c r="M37" s="81"/>
      <c r="N37" s="81"/>
      <c r="O37" s="79" t="s">
        <v>441</v>
      </c>
      <c r="P37" s="80">
        <v>20</v>
      </c>
      <c r="Q37" s="91"/>
      <c r="R37" s="306"/>
      <c r="S37" s="85"/>
      <c r="T37" s="85"/>
    </row>
    <row r="38" spans="1:20" s="86" customFormat="1" ht="11.25" customHeight="1">
      <c r="A38" s="87" t="s">
        <v>718</v>
      </c>
      <c r="B38" s="77"/>
      <c r="C38" s="88"/>
      <c r="D38" s="77"/>
      <c r="E38" s="79" t="s">
        <v>734</v>
      </c>
      <c r="F38" s="80">
        <v>30</v>
      </c>
      <c r="G38" s="77"/>
      <c r="H38" s="89"/>
      <c r="I38" s="81" t="s">
        <v>757</v>
      </c>
      <c r="J38" s="80">
        <v>25</v>
      </c>
      <c r="K38" s="83" t="s">
        <v>735</v>
      </c>
      <c r="L38" s="80">
        <v>25</v>
      </c>
      <c r="M38" s="81"/>
      <c r="N38" s="81"/>
      <c r="O38" s="79" t="s">
        <v>442</v>
      </c>
      <c r="P38" s="80">
        <v>28</v>
      </c>
      <c r="Q38" s="91"/>
      <c r="R38" s="306"/>
      <c r="S38" s="85"/>
      <c r="T38" s="85"/>
    </row>
    <row r="39" spans="1:20" s="86" customFormat="1" ht="11.25" customHeight="1">
      <c r="A39" s="76" t="s">
        <v>1489</v>
      </c>
      <c r="B39" s="77">
        <f>B40+B41+B42</f>
        <v>86</v>
      </c>
      <c r="C39" s="78"/>
      <c r="D39" s="77"/>
      <c r="E39" s="303" t="s">
        <v>737</v>
      </c>
      <c r="F39" s="304"/>
      <c r="G39" s="77"/>
      <c r="H39" s="89"/>
      <c r="I39" s="81" t="s">
        <v>759</v>
      </c>
      <c r="J39" s="80">
        <v>65</v>
      </c>
      <c r="K39" s="83" t="s">
        <v>738</v>
      </c>
      <c r="L39" s="80">
        <v>35</v>
      </c>
      <c r="M39" s="81"/>
      <c r="N39" s="81"/>
      <c r="O39" s="79" t="s">
        <v>443</v>
      </c>
      <c r="P39" s="80">
        <v>27</v>
      </c>
      <c r="Q39" s="91"/>
      <c r="R39" s="306"/>
      <c r="S39" s="85"/>
      <c r="T39" s="85"/>
    </row>
    <row r="40" spans="1:20" s="86" customFormat="1" ht="11.25" customHeight="1">
      <c r="A40" s="87" t="s">
        <v>584</v>
      </c>
      <c r="B40" s="77">
        <v>23</v>
      </c>
      <c r="C40" s="88"/>
      <c r="D40" s="77"/>
      <c r="E40" s="79" t="s">
        <v>740</v>
      </c>
      <c r="F40" s="80">
        <v>27</v>
      </c>
      <c r="G40" s="77"/>
      <c r="H40" s="89"/>
      <c r="I40" s="81" t="s">
        <v>762</v>
      </c>
      <c r="J40" s="80">
        <v>40</v>
      </c>
      <c r="K40" s="83" t="s">
        <v>741</v>
      </c>
      <c r="L40" s="80">
        <v>23</v>
      </c>
      <c r="M40" s="81"/>
      <c r="N40" s="81"/>
      <c r="O40" s="303" t="s">
        <v>444</v>
      </c>
      <c r="P40" s="304"/>
      <c r="Q40" s="305"/>
      <c r="R40" s="308"/>
      <c r="S40" s="85"/>
      <c r="T40" s="85"/>
    </row>
    <row r="41" spans="1:20" s="86" customFormat="1" ht="11.25" customHeight="1">
      <c r="A41" s="87" t="s">
        <v>590</v>
      </c>
      <c r="B41" s="77">
        <v>20</v>
      </c>
      <c r="C41" s="88"/>
      <c r="D41" s="77"/>
      <c r="E41" s="79" t="s">
        <v>742</v>
      </c>
      <c r="F41" s="80">
        <v>45</v>
      </c>
      <c r="G41" s="77"/>
      <c r="H41" s="89"/>
      <c r="I41" s="81" t="s">
        <v>765</v>
      </c>
      <c r="J41" s="80"/>
      <c r="K41" s="83" t="s">
        <v>743</v>
      </c>
      <c r="L41" s="80">
        <v>20</v>
      </c>
      <c r="M41" s="81"/>
      <c r="N41" s="81"/>
      <c r="O41" s="79" t="s">
        <v>445</v>
      </c>
      <c r="P41" s="80">
        <v>29</v>
      </c>
      <c r="Q41" s="91"/>
      <c r="R41" s="306"/>
      <c r="S41" s="85"/>
      <c r="T41" s="85"/>
    </row>
    <row r="42" spans="1:20" s="86" customFormat="1" ht="11.25" customHeight="1">
      <c r="A42" s="87" t="s">
        <v>597</v>
      </c>
      <c r="B42" s="77">
        <v>43</v>
      </c>
      <c r="C42" s="88"/>
      <c r="D42" s="77"/>
      <c r="E42" s="79" t="s">
        <v>744</v>
      </c>
      <c r="F42" s="80">
        <v>17</v>
      </c>
      <c r="G42" s="77"/>
      <c r="H42" s="89"/>
      <c r="I42" s="81"/>
      <c r="J42" s="82"/>
      <c r="K42" s="83" t="s">
        <v>1680</v>
      </c>
      <c r="L42" s="80">
        <v>45</v>
      </c>
      <c r="M42" s="77"/>
      <c r="N42" s="77"/>
      <c r="O42" s="79" t="s">
        <v>446</v>
      </c>
      <c r="P42" s="80">
        <v>25</v>
      </c>
      <c r="Q42" s="91"/>
      <c r="R42" s="306"/>
      <c r="S42" s="85"/>
      <c r="T42" s="85"/>
    </row>
    <row r="43" spans="1:20" s="86" customFormat="1" ht="11.25" customHeight="1">
      <c r="A43" s="76" t="s">
        <v>1490</v>
      </c>
      <c r="B43" s="77">
        <f>B44+B45+B46</f>
        <v>110</v>
      </c>
      <c r="C43" s="78"/>
      <c r="D43" s="77"/>
      <c r="E43" s="79" t="s">
        <v>746</v>
      </c>
      <c r="F43" s="80">
        <v>20</v>
      </c>
      <c r="G43" s="77"/>
      <c r="H43" s="89"/>
      <c r="I43" s="81"/>
      <c r="J43" s="82"/>
      <c r="K43" s="83" t="s">
        <v>748</v>
      </c>
      <c r="L43" s="80">
        <v>35</v>
      </c>
      <c r="M43" s="77"/>
      <c r="N43" s="77"/>
      <c r="O43" s="79" t="s">
        <v>447</v>
      </c>
      <c r="P43" s="80">
        <v>25</v>
      </c>
      <c r="Q43" s="91"/>
      <c r="R43" s="306"/>
      <c r="S43" s="85"/>
      <c r="T43" s="85"/>
    </row>
    <row r="44" spans="1:20" s="86" customFormat="1" ht="11.25" customHeight="1">
      <c r="A44" s="87" t="s">
        <v>584</v>
      </c>
      <c r="B44" s="77">
        <v>60</v>
      </c>
      <c r="C44" s="88"/>
      <c r="D44" s="77"/>
      <c r="E44" s="79" t="s">
        <v>749</v>
      </c>
      <c r="F44" s="80">
        <v>20</v>
      </c>
      <c r="G44" s="77"/>
      <c r="H44" s="89"/>
      <c r="I44" s="81"/>
      <c r="J44" s="82"/>
      <c r="K44" s="83" t="s">
        <v>751</v>
      </c>
      <c r="L44" s="80">
        <v>30</v>
      </c>
      <c r="M44" s="77"/>
      <c r="N44" s="77"/>
      <c r="O44" s="79" t="s">
        <v>448</v>
      </c>
      <c r="P44" s="80">
        <v>20</v>
      </c>
      <c r="Q44" s="91"/>
      <c r="R44" s="306"/>
      <c r="S44" s="85"/>
      <c r="T44" s="85"/>
    </row>
    <row r="45" spans="1:20" s="86" customFormat="1" ht="11.25" customHeight="1">
      <c r="A45" s="87" t="s">
        <v>590</v>
      </c>
      <c r="B45" s="77">
        <v>50</v>
      </c>
      <c r="C45" s="88"/>
      <c r="D45" s="77"/>
      <c r="E45" s="79" t="s">
        <v>752</v>
      </c>
      <c r="F45" s="80">
        <v>25</v>
      </c>
      <c r="G45" s="77"/>
      <c r="H45" s="89"/>
      <c r="I45" s="81"/>
      <c r="J45" s="82"/>
      <c r="K45" s="81" t="s">
        <v>760</v>
      </c>
      <c r="L45" s="80">
        <v>20</v>
      </c>
      <c r="M45" s="77"/>
      <c r="N45" s="77"/>
      <c r="O45" s="79" t="s">
        <v>449</v>
      </c>
      <c r="P45" s="80">
        <v>23</v>
      </c>
      <c r="Q45" s="91"/>
      <c r="R45" s="306"/>
      <c r="S45" s="85"/>
      <c r="T45" s="85"/>
    </row>
    <row r="46" spans="1:20" s="86" customFormat="1" ht="11.25" customHeight="1">
      <c r="A46" s="87" t="s">
        <v>597</v>
      </c>
      <c r="B46" s="77"/>
      <c r="C46" s="88"/>
      <c r="D46" s="77"/>
      <c r="E46" s="79" t="s">
        <v>754</v>
      </c>
      <c r="F46" s="80">
        <v>27</v>
      </c>
      <c r="G46" s="77"/>
      <c r="H46" s="89"/>
      <c r="I46" s="81"/>
      <c r="J46" s="82"/>
      <c r="K46" s="81" t="s">
        <v>763</v>
      </c>
      <c r="L46" s="80">
        <v>30</v>
      </c>
      <c r="M46" s="77"/>
      <c r="N46" s="77"/>
      <c r="O46" s="79" t="s">
        <v>450</v>
      </c>
      <c r="P46" s="80">
        <v>30</v>
      </c>
      <c r="Q46" s="91"/>
      <c r="R46" s="306"/>
      <c r="S46" s="85"/>
      <c r="T46" s="85"/>
    </row>
    <row r="47" spans="1:20" s="86" customFormat="1" ht="11.25" customHeight="1">
      <c r="A47" s="76"/>
      <c r="B47" s="77"/>
      <c r="C47" s="78"/>
      <c r="D47" s="77"/>
      <c r="E47" s="79" t="s">
        <v>756</v>
      </c>
      <c r="F47" s="80">
        <v>26</v>
      </c>
      <c r="G47" s="77"/>
      <c r="H47" s="89"/>
      <c r="I47" s="81"/>
      <c r="J47" s="82"/>
      <c r="K47" s="81" t="s">
        <v>766</v>
      </c>
      <c r="L47" s="80">
        <v>35</v>
      </c>
      <c r="M47" s="77"/>
      <c r="N47" s="77"/>
      <c r="O47" s="79" t="s">
        <v>451</v>
      </c>
      <c r="P47" s="80">
        <v>20</v>
      </c>
      <c r="Q47" s="91"/>
      <c r="R47" s="306"/>
      <c r="S47" s="85"/>
      <c r="T47" s="85"/>
    </row>
    <row r="48" spans="1:20" s="86" customFormat="1" ht="11.25" customHeight="1">
      <c r="A48" s="87"/>
      <c r="B48" s="77"/>
      <c r="C48" s="88"/>
      <c r="D48" s="77"/>
      <c r="E48" s="79" t="s">
        <v>758</v>
      </c>
      <c r="F48" s="80">
        <v>53</v>
      </c>
      <c r="G48" s="77"/>
      <c r="H48" s="89"/>
      <c r="I48" s="81"/>
      <c r="J48" s="82"/>
      <c r="K48" s="81" t="s">
        <v>768</v>
      </c>
      <c r="L48" s="82">
        <v>17</v>
      </c>
      <c r="M48" s="77"/>
      <c r="N48" s="77"/>
      <c r="O48" s="79" t="s">
        <v>452</v>
      </c>
      <c r="P48" s="80">
        <v>20</v>
      </c>
      <c r="Q48" s="91"/>
      <c r="R48" s="306"/>
      <c r="S48" s="85"/>
      <c r="T48" s="85"/>
    </row>
    <row r="49" spans="1:20" s="86" customFormat="1" ht="11.25" customHeight="1">
      <c r="A49" s="87"/>
      <c r="B49" s="77"/>
      <c r="C49" s="88"/>
      <c r="D49" s="77"/>
      <c r="E49" s="79" t="s">
        <v>761</v>
      </c>
      <c r="F49" s="80">
        <v>38</v>
      </c>
      <c r="G49" s="77"/>
      <c r="H49" s="89"/>
      <c r="I49" s="81"/>
      <c r="J49" s="82"/>
      <c r="K49" s="81" t="s">
        <v>770</v>
      </c>
      <c r="L49" s="82">
        <v>30</v>
      </c>
      <c r="M49" s="77"/>
      <c r="N49" s="77"/>
      <c r="O49" s="79" t="s">
        <v>453</v>
      </c>
      <c r="P49" s="80">
        <v>20</v>
      </c>
      <c r="Q49" s="91"/>
      <c r="R49" s="306"/>
      <c r="S49" s="85"/>
      <c r="T49" s="85"/>
    </row>
    <row r="50" spans="1:20" s="86" customFormat="1" ht="11.25" customHeight="1">
      <c r="A50" s="87"/>
      <c r="B50" s="77"/>
      <c r="C50" s="88"/>
      <c r="D50" s="77"/>
      <c r="E50" s="79" t="s">
        <v>764</v>
      </c>
      <c r="F50" s="80">
        <v>15</v>
      </c>
      <c r="G50" s="77"/>
      <c r="H50" s="89"/>
      <c r="I50" s="81"/>
      <c r="J50" s="82"/>
      <c r="K50" s="81" t="s">
        <v>772</v>
      </c>
      <c r="L50" s="82">
        <v>26</v>
      </c>
      <c r="M50" s="77"/>
      <c r="N50" s="77"/>
      <c r="O50" s="79" t="s">
        <v>454</v>
      </c>
      <c r="P50" s="80">
        <v>35</v>
      </c>
      <c r="Q50" s="91"/>
      <c r="R50" s="306"/>
      <c r="S50" s="85"/>
      <c r="T50" s="85"/>
    </row>
    <row r="51" spans="1:20" s="86" customFormat="1" ht="11.25" customHeight="1">
      <c r="A51" s="76"/>
      <c r="B51" s="77"/>
      <c r="C51" s="78"/>
      <c r="D51" s="77"/>
      <c r="E51" s="79" t="s">
        <v>767</v>
      </c>
      <c r="F51" s="80">
        <v>20</v>
      </c>
      <c r="G51" s="77"/>
      <c r="H51" s="89"/>
      <c r="I51" s="81"/>
      <c r="J51" s="82"/>
      <c r="K51" s="81" t="s">
        <v>773</v>
      </c>
      <c r="L51" s="82">
        <v>43</v>
      </c>
      <c r="M51" s="77"/>
      <c r="N51" s="77"/>
      <c r="O51" s="79" t="s">
        <v>455</v>
      </c>
      <c r="P51" s="80">
        <v>20</v>
      </c>
      <c r="Q51" s="91"/>
      <c r="R51" s="306"/>
      <c r="S51" s="85"/>
      <c r="T51" s="85"/>
    </row>
    <row r="52" spans="1:20" s="86" customFormat="1" ht="11.25" customHeight="1">
      <c r="A52" s="87"/>
      <c r="B52" s="77"/>
      <c r="C52" s="88"/>
      <c r="D52" s="77"/>
      <c r="E52" s="79" t="s">
        <v>769</v>
      </c>
      <c r="F52" s="80">
        <v>20</v>
      </c>
      <c r="G52" s="77"/>
      <c r="H52" s="89"/>
      <c r="I52" s="81"/>
      <c r="J52" s="82"/>
      <c r="K52" s="81" t="s">
        <v>774</v>
      </c>
      <c r="L52" s="82">
        <v>22</v>
      </c>
      <c r="M52" s="77"/>
      <c r="N52" s="77"/>
      <c r="O52" s="79" t="s">
        <v>456</v>
      </c>
      <c r="P52" s="80">
        <v>39</v>
      </c>
      <c r="Q52" s="91"/>
      <c r="R52" s="306"/>
      <c r="S52" s="85"/>
      <c r="T52" s="85"/>
    </row>
    <row r="53" spans="1:20" s="86" customFormat="1" ht="11.25" customHeight="1">
      <c r="A53" s="87"/>
      <c r="B53" s="77"/>
      <c r="C53" s="88"/>
      <c r="D53" s="77"/>
      <c r="E53" s="79" t="s">
        <v>771</v>
      </c>
      <c r="F53" s="80">
        <v>26</v>
      </c>
      <c r="G53" s="77"/>
      <c r="H53" s="89"/>
      <c r="I53" s="77"/>
      <c r="J53" s="77"/>
      <c r="K53" s="81" t="s">
        <v>775</v>
      </c>
      <c r="L53" s="82">
        <v>50</v>
      </c>
      <c r="M53" s="77"/>
      <c r="N53" s="77"/>
      <c r="O53" s="79" t="s">
        <v>457</v>
      </c>
      <c r="P53" s="80">
        <v>30</v>
      </c>
      <c r="Q53" s="91"/>
      <c r="R53" s="306"/>
      <c r="S53" s="85"/>
      <c r="T53" s="85"/>
    </row>
    <row r="54" spans="1:20" s="86" customFormat="1" ht="11.25" customHeight="1">
      <c r="A54" s="87"/>
      <c r="B54" s="77"/>
      <c r="C54" s="88"/>
      <c r="D54" s="77"/>
      <c r="E54" s="81" t="s">
        <v>776</v>
      </c>
      <c r="F54" s="80">
        <v>29</v>
      </c>
      <c r="G54" s="77"/>
      <c r="H54" s="89"/>
      <c r="I54" s="77"/>
      <c r="J54" s="77"/>
      <c r="K54" s="81" t="s">
        <v>777</v>
      </c>
      <c r="L54" s="82">
        <v>47</v>
      </c>
      <c r="M54" s="77"/>
      <c r="N54" s="77"/>
      <c r="O54" s="79" t="s">
        <v>458</v>
      </c>
      <c r="P54" s="80">
        <v>20</v>
      </c>
      <c r="Q54" s="91"/>
      <c r="R54" s="306"/>
      <c r="S54" s="85"/>
      <c r="T54" s="85"/>
    </row>
    <row r="55" spans="1:20" s="86" customFormat="1" ht="11.25" customHeight="1">
      <c r="A55" s="76"/>
      <c r="B55" s="77"/>
      <c r="C55" s="78"/>
      <c r="D55" s="77"/>
      <c r="E55" s="81" t="s">
        <v>778</v>
      </c>
      <c r="F55" s="80">
        <v>35</v>
      </c>
      <c r="G55" s="77"/>
      <c r="H55" s="89"/>
      <c r="I55" s="77"/>
      <c r="J55" s="77"/>
      <c r="K55" s="81" t="s">
        <v>779</v>
      </c>
      <c r="L55" s="82">
        <v>30</v>
      </c>
      <c r="M55" s="77"/>
      <c r="N55" s="77"/>
      <c r="O55" s="79" t="s">
        <v>459</v>
      </c>
      <c r="P55" s="80">
        <v>22</v>
      </c>
      <c r="Q55" s="91"/>
      <c r="R55" s="306"/>
      <c r="S55" s="85"/>
      <c r="T55" s="85"/>
    </row>
    <row r="56" spans="1:20" s="86" customFormat="1" ht="11.25" customHeight="1">
      <c r="A56" s="87"/>
      <c r="B56" s="77"/>
      <c r="C56" s="88"/>
      <c r="D56" s="77"/>
      <c r="E56" s="81" t="s">
        <v>780</v>
      </c>
      <c r="F56" s="80">
        <v>30</v>
      </c>
      <c r="G56" s="77"/>
      <c r="H56" s="89"/>
      <c r="I56" s="77"/>
      <c r="J56" s="77"/>
      <c r="K56" s="81" t="s">
        <v>781</v>
      </c>
      <c r="L56" s="82">
        <v>29</v>
      </c>
      <c r="M56" s="77"/>
      <c r="N56" s="77"/>
      <c r="O56" s="79" t="s">
        <v>460</v>
      </c>
      <c r="P56" s="80">
        <v>27</v>
      </c>
      <c r="Q56" s="91"/>
      <c r="R56" s="306"/>
      <c r="S56" s="85"/>
      <c r="T56" s="85"/>
    </row>
    <row r="57" spans="1:20" s="86" customFormat="1" ht="11.25" customHeight="1">
      <c r="A57" s="87"/>
      <c r="B57" s="77"/>
      <c r="C57" s="88"/>
      <c r="D57" s="77"/>
      <c r="E57" s="81" t="s">
        <v>782</v>
      </c>
      <c r="F57" s="82">
        <v>30</v>
      </c>
      <c r="G57" s="77"/>
      <c r="H57" s="89"/>
      <c r="I57" s="93"/>
      <c r="J57" s="77"/>
      <c r="K57" s="81"/>
      <c r="L57" s="82"/>
      <c r="M57" s="92"/>
      <c r="N57" s="77"/>
      <c r="O57" s="79" t="s">
        <v>1652</v>
      </c>
      <c r="P57" s="80">
        <v>20</v>
      </c>
      <c r="Q57" s="91"/>
      <c r="R57" s="306"/>
      <c r="S57" s="85"/>
      <c r="T57" s="85"/>
    </row>
    <row r="58" spans="1:20" s="86" customFormat="1" ht="11.25" customHeight="1">
      <c r="A58" s="87"/>
      <c r="B58" s="77"/>
      <c r="C58" s="88"/>
      <c r="D58" s="77"/>
      <c r="E58" s="81" t="s">
        <v>783</v>
      </c>
      <c r="F58" s="82">
        <v>25</v>
      </c>
      <c r="G58" s="77"/>
      <c r="H58" s="89"/>
      <c r="I58" s="93"/>
      <c r="J58" s="77"/>
      <c r="K58" s="81"/>
      <c r="L58" s="82"/>
      <c r="M58" s="92"/>
      <c r="N58" s="77"/>
      <c r="O58" s="79" t="s">
        <v>1653</v>
      </c>
      <c r="P58" s="80">
        <v>29</v>
      </c>
      <c r="Q58" s="91"/>
      <c r="R58" s="306"/>
      <c r="S58" s="85"/>
      <c r="T58" s="85"/>
    </row>
    <row r="59" spans="1:20" s="86" customFormat="1" ht="11.25" customHeight="1">
      <c r="A59" s="76"/>
      <c r="B59" s="77"/>
      <c r="C59" s="78"/>
      <c r="D59" s="77"/>
      <c r="E59" s="81" t="s">
        <v>784</v>
      </c>
      <c r="F59" s="82">
        <v>54</v>
      </c>
      <c r="G59" s="77"/>
      <c r="H59" s="89"/>
      <c r="I59" s="93"/>
      <c r="J59" s="77"/>
      <c r="K59" s="81"/>
      <c r="L59" s="82"/>
      <c r="M59" s="77"/>
      <c r="N59" s="77"/>
      <c r="O59" s="79" t="s">
        <v>1654</v>
      </c>
      <c r="P59" s="80">
        <v>45</v>
      </c>
      <c r="Q59" s="91"/>
      <c r="R59" s="306"/>
      <c r="S59" s="85"/>
      <c r="T59" s="85"/>
    </row>
    <row r="60" spans="1:20" s="86" customFormat="1" ht="11.25" customHeight="1">
      <c r="A60" s="87"/>
      <c r="B60" s="77"/>
      <c r="C60" s="88"/>
      <c r="D60" s="77"/>
      <c r="E60" s="81" t="s">
        <v>579</v>
      </c>
      <c r="F60" s="82">
        <v>27</v>
      </c>
      <c r="G60" s="77"/>
      <c r="H60" s="89"/>
      <c r="I60" s="93"/>
      <c r="J60" s="77"/>
      <c r="K60" s="88"/>
      <c r="L60" s="77"/>
      <c r="M60" s="92"/>
      <c r="N60" s="77"/>
      <c r="O60" s="79" t="s">
        <v>1655</v>
      </c>
      <c r="P60" s="80">
        <v>25</v>
      </c>
      <c r="Q60" s="91"/>
      <c r="R60" s="306"/>
      <c r="S60" s="85"/>
      <c r="T60" s="85"/>
    </row>
    <row r="61" spans="1:20" s="86" customFormat="1" ht="11.25" customHeight="1">
      <c r="A61" s="87"/>
      <c r="B61" s="77"/>
      <c r="C61" s="88"/>
      <c r="D61" s="77"/>
      <c r="E61" s="81" t="s">
        <v>586</v>
      </c>
      <c r="F61" s="82">
        <v>45</v>
      </c>
      <c r="G61" s="77"/>
      <c r="H61" s="89"/>
      <c r="I61" s="93"/>
      <c r="J61" s="77"/>
      <c r="K61" s="88"/>
      <c r="L61" s="77"/>
      <c r="M61" s="92"/>
      <c r="N61" s="77"/>
      <c r="O61" s="79" t="s">
        <v>1656</v>
      </c>
      <c r="P61" s="80">
        <v>20</v>
      </c>
      <c r="Q61" s="91"/>
      <c r="R61" s="306"/>
      <c r="S61" s="85"/>
      <c r="T61" s="85"/>
    </row>
    <row r="62" spans="1:20" s="86" customFormat="1" ht="11.25" customHeight="1">
      <c r="A62" s="87"/>
      <c r="B62" s="77"/>
      <c r="C62" s="88"/>
      <c r="D62" s="77"/>
      <c r="E62" s="81" t="s">
        <v>592</v>
      </c>
      <c r="F62" s="82">
        <v>55</v>
      </c>
      <c r="G62" s="77"/>
      <c r="H62" s="89"/>
      <c r="I62" s="77"/>
      <c r="J62" s="77"/>
      <c r="K62" s="88"/>
      <c r="L62" s="77"/>
      <c r="M62" s="77"/>
      <c r="N62" s="77"/>
      <c r="O62" s="79" t="s">
        <v>1657</v>
      </c>
      <c r="P62" s="80">
        <v>46</v>
      </c>
      <c r="Q62" s="91"/>
      <c r="R62" s="306"/>
      <c r="S62" s="85"/>
      <c r="T62" s="85"/>
    </row>
    <row r="63" spans="1:20" s="102" customFormat="1" ht="11.25" customHeight="1">
      <c r="A63" s="94" t="s">
        <v>785</v>
      </c>
      <c r="B63" s="95">
        <f>AVERAGE(B3,B7,B11,B15,B19,B23,B27,B31,B35,B39,B43,B47,B51)</f>
        <v>81.36363636363636</v>
      </c>
      <c r="C63" s="96" t="s">
        <v>785</v>
      </c>
      <c r="D63" s="95">
        <f>AVERAGE(D3,D7,D11,D15,D19,D23,D27,D31,D35,D39,D43,D47,D51)</f>
        <v>105.375</v>
      </c>
      <c r="E63" s="96" t="s">
        <v>785</v>
      </c>
      <c r="F63" s="95">
        <f>AVERAGE(F3:F62,H3:H62)</f>
        <v>31.79032258064516</v>
      </c>
      <c r="G63" s="96"/>
      <c r="H63" s="97"/>
      <c r="I63" s="95" t="s">
        <v>785</v>
      </c>
      <c r="J63" s="95">
        <f>AVERAGE(J3:J62)</f>
        <v>32.729729729729726</v>
      </c>
      <c r="K63" s="96" t="s">
        <v>785</v>
      </c>
      <c r="L63" s="95">
        <f>AVERAGE(L3:L62)</f>
        <v>29.037037037037038</v>
      </c>
      <c r="M63" s="96" t="s">
        <v>785</v>
      </c>
      <c r="N63" s="95">
        <f>AVERAGE(N3:N62)</f>
        <v>33</v>
      </c>
      <c r="O63" s="96" t="s">
        <v>785</v>
      </c>
      <c r="P63" s="98">
        <f>AVERAGE(P3:P62,R3:R62)</f>
        <v>28.96629213483146</v>
      </c>
      <c r="Q63" s="99"/>
      <c r="R63" s="100"/>
      <c r="S63" s="101"/>
      <c r="T63" s="101"/>
    </row>
    <row r="64" spans="1:20" s="102" customFormat="1" ht="11.25" customHeight="1">
      <c r="A64" s="103" t="s">
        <v>786</v>
      </c>
      <c r="B64" s="104">
        <f>MAX(B3,B7,B11,B15,B19,B23,B27,B31,B35,B39,B43,B47,B51)</f>
        <v>119</v>
      </c>
      <c r="C64" s="105" t="s">
        <v>786</v>
      </c>
      <c r="D64" s="104">
        <f>MAX(D3,D7,D11,D15,D19,D23,D27,D31,D35,D39,D43,D47,D51)</f>
        <v>145</v>
      </c>
      <c r="E64" s="105" t="s">
        <v>786</v>
      </c>
      <c r="F64" s="104">
        <f>MAX(F3:F62,H3:H62)</f>
        <v>65</v>
      </c>
      <c r="G64" s="105"/>
      <c r="H64" s="106"/>
      <c r="I64" s="104" t="s">
        <v>786</v>
      </c>
      <c r="J64" s="104">
        <f>MAX(J3:J62)</f>
        <v>65</v>
      </c>
      <c r="K64" s="105" t="s">
        <v>786</v>
      </c>
      <c r="L64" s="104">
        <f>MAX(L3:L62)</f>
        <v>60</v>
      </c>
      <c r="M64" s="105" t="s">
        <v>786</v>
      </c>
      <c r="N64" s="104">
        <f>MAX(N3:N62)</f>
        <v>60</v>
      </c>
      <c r="O64" s="105" t="s">
        <v>786</v>
      </c>
      <c r="P64" s="107">
        <f>MAX(P3:P62,R3:R62)</f>
        <v>55</v>
      </c>
      <c r="Q64" s="108"/>
      <c r="R64" s="109"/>
      <c r="S64" s="101"/>
      <c r="T64" s="101"/>
    </row>
    <row r="65" spans="1:20" s="102" customFormat="1" ht="11.25" customHeight="1" thickBot="1">
      <c r="A65" s="110" t="s">
        <v>787</v>
      </c>
      <c r="B65" s="111">
        <f>MIN(B3,B7,B11,B15,B19,B23,B27,B31,B35,B39,B43,B47,B51)</f>
        <v>52</v>
      </c>
      <c r="C65" s="111" t="s">
        <v>787</v>
      </c>
      <c r="D65" s="111">
        <f>MIN(D3,D7,D11,D15,D19,D23,D27,D31,D35,D39,D43,D47,D51)</f>
        <v>63</v>
      </c>
      <c r="E65" s="111" t="s">
        <v>787</v>
      </c>
      <c r="F65" s="111">
        <f>MIN(F3:F62,H3:H62)</f>
        <v>15</v>
      </c>
      <c r="G65" s="111"/>
      <c r="H65" s="111"/>
      <c r="I65" s="111" t="s">
        <v>787</v>
      </c>
      <c r="J65" s="111">
        <f>MIN(J3:J62)</f>
        <v>15</v>
      </c>
      <c r="K65" s="111" t="s">
        <v>787</v>
      </c>
      <c r="L65" s="111">
        <f>MIN(L3:L62)</f>
        <v>13</v>
      </c>
      <c r="M65" s="111" t="s">
        <v>787</v>
      </c>
      <c r="N65" s="111">
        <f>MIN(N3:N62)</f>
        <v>15</v>
      </c>
      <c r="O65" s="111" t="s">
        <v>787</v>
      </c>
      <c r="P65" s="111">
        <f>MIN(P3:P62,R3:R62)</f>
        <v>9</v>
      </c>
      <c r="Q65" s="112"/>
      <c r="R65" s="113"/>
      <c r="S65" s="101"/>
      <c r="T65" s="101"/>
    </row>
    <row r="66" spans="1:20" ht="18" customHeight="1" thickBot="1">
      <c r="A66" s="823" t="s">
        <v>1084</v>
      </c>
      <c r="B66" s="824"/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114"/>
      <c r="T66" s="114"/>
    </row>
    <row r="67" spans="1:20" ht="11.25" customHeight="1">
      <c r="A67" s="835" t="s">
        <v>788</v>
      </c>
      <c r="B67" s="836"/>
      <c r="C67" s="837" t="s">
        <v>789</v>
      </c>
      <c r="D67" s="836"/>
      <c r="E67" s="832" t="s">
        <v>790</v>
      </c>
      <c r="F67" s="838"/>
      <c r="G67" s="838"/>
      <c r="H67" s="838"/>
      <c r="I67" s="838"/>
      <c r="J67" s="833"/>
      <c r="K67" s="832" t="s">
        <v>791</v>
      </c>
      <c r="L67" s="838"/>
      <c r="M67" s="838"/>
      <c r="N67" s="838"/>
      <c r="O67" s="832" t="s">
        <v>792</v>
      </c>
      <c r="P67" s="833"/>
      <c r="Q67" s="837" t="s">
        <v>793</v>
      </c>
      <c r="R67" s="839"/>
      <c r="S67" s="101"/>
      <c r="T67" s="101"/>
    </row>
    <row r="68" spans="1:20" s="116" customFormat="1" ht="11.25" customHeight="1">
      <c r="A68" s="76" t="s">
        <v>794</v>
      </c>
      <c r="B68" s="77">
        <f>B69+B70+B71</f>
        <v>86</v>
      </c>
      <c r="C68" s="78" t="s">
        <v>1518</v>
      </c>
      <c r="D68" s="77">
        <f>D69+D70+D71</f>
        <v>104</v>
      </c>
      <c r="E68" s="79" t="s">
        <v>795</v>
      </c>
      <c r="F68" s="115">
        <v>15</v>
      </c>
      <c r="G68" s="79" t="s">
        <v>796</v>
      </c>
      <c r="H68" s="115">
        <v>20</v>
      </c>
      <c r="I68" s="81"/>
      <c r="J68" s="82"/>
      <c r="K68" s="79" t="s">
        <v>798</v>
      </c>
      <c r="L68" s="79">
        <v>25</v>
      </c>
      <c r="M68" s="81" t="s">
        <v>925</v>
      </c>
      <c r="N68" s="80">
        <v>34</v>
      </c>
      <c r="O68" s="79" t="s">
        <v>799</v>
      </c>
      <c r="P68" s="80">
        <v>20</v>
      </c>
      <c r="Q68" s="79" t="s">
        <v>800</v>
      </c>
      <c r="R68" s="84">
        <v>15</v>
      </c>
      <c r="S68" s="101"/>
      <c r="T68" s="101"/>
    </row>
    <row r="69" spans="1:20" s="116" customFormat="1" ht="11.25" customHeight="1">
      <c r="A69" s="87" t="s">
        <v>726</v>
      </c>
      <c r="B69" s="77">
        <v>38</v>
      </c>
      <c r="C69" s="88" t="s">
        <v>726</v>
      </c>
      <c r="D69" s="77">
        <v>35</v>
      </c>
      <c r="E69" s="79" t="s">
        <v>801</v>
      </c>
      <c r="F69" s="115">
        <v>29</v>
      </c>
      <c r="G69" s="79" t="s">
        <v>802</v>
      </c>
      <c r="H69" s="115">
        <v>20</v>
      </c>
      <c r="I69" s="81"/>
      <c r="J69" s="82"/>
      <c r="K69" s="79" t="s">
        <v>804</v>
      </c>
      <c r="L69" s="79">
        <v>27</v>
      </c>
      <c r="M69" s="81" t="s">
        <v>931</v>
      </c>
      <c r="N69" s="80">
        <v>70</v>
      </c>
      <c r="O69" s="79" t="s">
        <v>805</v>
      </c>
      <c r="P69" s="80">
        <v>35</v>
      </c>
      <c r="Q69" s="79" t="s">
        <v>806</v>
      </c>
      <c r="R69" s="84">
        <v>30</v>
      </c>
      <c r="S69" s="101"/>
      <c r="T69" s="101"/>
    </row>
    <row r="70" spans="1:20" s="116" customFormat="1" ht="11.25" customHeight="1">
      <c r="A70" s="87" t="s">
        <v>730</v>
      </c>
      <c r="B70" s="77">
        <v>20</v>
      </c>
      <c r="C70" s="88" t="s">
        <v>730</v>
      </c>
      <c r="D70" s="77">
        <v>20</v>
      </c>
      <c r="E70" s="79" t="s">
        <v>807</v>
      </c>
      <c r="F70" s="115">
        <v>42</v>
      </c>
      <c r="G70" s="79" t="s">
        <v>808</v>
      </c>
      <c r="H70" s="115">
        <v>50</v>
      </c>
      <c r="I70" s="81"/>
      <c r="J70" s="82"/>
      <c r="K70" s="79" t="s">
        <v>810</v>
      </c>
      <c r="L70" s="79">
        <v>21</v>
      </c>
      <c r="M70" s="81" t="s">
        <v>937</v>
      </c>
      <c r="N70" s="80">
        <v>30</v>
      </c>
      <c r="O70" s="79" t="s">
        <v>811</v>
      </c>
      <c r="P70" s="80">
        <v>25</v>
      </c>
      <c r="Q70" s="79" t="s">
        <v>812</v>
      </c>
      <c r="R70" s="84">
        <v>25</v>
      </c>
      <c r="S70" s="101"/>
      <c r="T70" s="101"/>
    </row>
    <row r="71" spans="1:20" s="116" customFormat="1" ht="11.25" customHeight="1">
      <c r="A71" s="87" t="s">
        <v>718</v>
      </c>
      <c r="B71" s="77">
        <v>28</v>
      </c>
      <c r="C71" s="88" t="s">
        <v>718</v>
      </c>
      <c r="D71" s="77">
        <v>49</v>
      </c>
      <c r="E71" s="79" t="s">
        <v>813</v>
      </c>
      <c r="F71" s="115">
        <v>30</v>
      </c>
      <c r="G71" s="79" t="s">
        <v>814</v>
      </c>
      <c r="H71" s="115">
        <v>43</v>
      </c>
      <c r="I71" s="81"/>
      <c r="J71" s="82"/>
      <c r="K71" s="79" t="s">
        <v>816</v>
      </c>
      <c r="L71" s="79">
        <v>26</v>
      </c>
      <c r="M71" s="81" t="s">
        <v>944</v>
      </c>
      <c r="N71" s="80">
        <v>35</v>
      </c>
      <c r="O71" s="79" t="s">
        <v>817</v>
      </c>
      <c r="P71" s="80">
        <v>25</v>
      </c>
      <c r="Q71" s="79" t="s">
        <v>818</v>
      </c>
      <c r="R71" s="84">
        <v>30</v>
      </c>
      <c r="S71" s="101"/>
      <c r="T71" s="101"/>
    </row>
    <row r="72" spans="1:20" s="116" customFormat="1" ht="11.25" customHeight="1">
      <c r="A72" s="76" t="s">
        <v>819</v>
      </c>
      <c r="B72" s="77">
        <f>B73+B74+B75</f>
        <v>78</v>
      </c>
      <c r="C72" s="78" t="s">
        <v>1525</v>
      </c>
      <c r="D72" s="77">
        <f>D73+D74+D75</f>
        <v>44</v>
      </c>
      <c r="E72" s="79" t="s">
        <v>820</v>
      </c>
      <c r="F72" s="115">
        <v>20</v>
      </c>
      <c r="G72" s="79" t="s">
        <v>821</v>
      </c>
      <c r="H72" s="115">
        <v>32</v>
      </c>
      <c r="I72" s="81"/>
      <c r="J72" s="82"/>
      <c r="K72" s="79" t="s">
        <v>823</v>
      </c>
      <c r="L72" s="79">
        <v>25</v>
      </c>
      <c r="M72" s="81" t="s">
        <v>950</v>
      </c>
      <c r="N72" s="80">
        <v>60</v>
      </c>
      <c r="O72" s="79" t="s">
        <v>824</v>
      </c>
      <c r="P72" s="80">
        <v>43</v>
      </c>
      <c r="Q72" s="79" t="s">
        <v>825</v>
      </c>
      <c r="R72" s="84">
        <v>50</v>
      </c>
      <c r="S72" s="101"/>
      <c r="T72" s="101"/>
    </row>
    <row r="73" spans="1:20" s="116" customFormat="1" ht="11.25" customHeight="1">
      <c r="A73" s="87" t="s">
        <v>726</v>
      </c>
      <c r="B73" s="77">
        <v>25</v>
      </c>
      <c r="C73" s="88" t="s">
        <v>726</v>
      </c>
      <c r="D73" s="77">
        <v>25</v>
      </c>
      <c r="E73" s="79" t="s">
        <v>826</v>
      </c>
      <c r="F73" s="115">
        <v>15</v>
      </c>
      <c r="G73" s="79" t="s">
        <v>827</v>
      </c>
      <c r="H73" s="115">
        <v>25</v>
      </c>
      <c r="I73" s="81"/>
      <c r="J73" s="82"/>
      <c r="K73" s="79" t="s">
        <v>828</v>
      </c>
      <c r="L73" s="79">
        <v>25</v>
      </c>
      <c r="M73" s="81" t="s">
        <v>956</v>
      </c>
      <c r="N73" s="80">
        <v>37</v>
      </c>
      <c r="O73" s="79" t="s">
        <v>829</v>
      </c>
      <c r="P73" s="80">
        <v>50</v>
      </c>
      <c r="Q73" s="79" t="s">
        <v>830</v>
      </c>
      <c r="R73" s="84">
        <v>31</v>
      </c>
      <c r="S73" s="101"/>
      <c r="T73" s="101"/>
    </row>
    <row r="74" spans="1:20" s="116" customFormat="1" ht="11.25" customHeight="1">
      <c r="A74" s="87" t="s">
        <v>730</v>
      </c>
      <c r="B74" s="77">
        <v>30</v>
      </c>
      <c r="C74" s="88" t="s">
        <v>730</v>
      </c>
      <c r="D74" s="77">
        <v>19</v>
      </c>
      <c r="E74" s="79" t="s">
        <v>831</v>
      </c>
      <c r="F74" s="115">
        <v>20</v>
      </c>
      <c r="G74" s="79" t="s">
        <v>832</v>
      </c>
      <c r="H74" s="115">
        <v>47</v>
      </c>
      <c r="I74" s="81"/>
      <c r="J74" s="82"/>
      <c r="K74" s="79" t="s">
        <v>833</v>
      </c>
      <c r="L74" s="79">
        <v>25</v>
      </c>
      <c r="M74" s="79"/>
      <c r="N74" s="79"/>
      <c r="O74" s="79" t="s">
        <v>834</v>
      </c>
      <c r="P74" s="80">
        <v>22</v>
      </c>
      <c r="Q74" s="79" t="s">
        <v>835</v>
      </c>
      <c r="R74" s="84">
        <v>45</v>
      </c>
      <c r="S74" s="101"/>
      <c r="T74" s="101"/>
    </row>
    <row r="75" spans="1:20" s="116" customFormat="1" ht="11.25" customHeight="1">
      <c r="A75" s="87" t="s">
        <v>836</v>
      </c>
      <c r="B75" s="77">
        <v>23</v>
      </c>
      <c r="C75" s="88" t="s">
        <v>836</v>
      </c>
      <c r="D75" s="77"/>
      <c r="E75" s="79" t="s">
        <v>837</v>
      </c>
      <c r="F75" s="115">
        <v>30</v>
      </c>
      <c r="G75" s="79" t="s">
        <v>838</v>
      </c>
      <c r="H75" s="115">
        <v>55</v>
      </c>
      <c r="I75" s="81"/>
      <c r="J75" s="82"/>
      <c r="K75" s="79" t="s">
        <v>839</v>
      </c>
      <c r="L75" s="79">
        <v>29</v>
      </c>
      <c r="M75" s="79"/>
      <c r="N75" s="79"/>
      <c r="O75" s="79" t="s">
        <v>840</v>
      </c>
      <c r="P75" s="80">
        <v>20</v>
      </c>
      <c r="Q75" s="79" t="s">
        <v>841</v>
      </c>
      <c r="R75" s="84">
        <v>22</v>
      </c>
      <c r="S75" s="101"/>
      <c r="T75" s="101"/>
    </row>
    <row r="76" spans="1:20" s="116" customFormat="1" ht="11.25" customHeight="1">
      <c r="A76" s="76" t="s">
        <v>842</v>
      </c>
      <c r="B76" s="77">
        <f>B77+B78+B79</f>
        <v>87</v>
      </c>
      <c r="C76" s="78" t="s">
        <v>1551</v>
      </c>
      <c r="D76" s="77">
        <f>D77+D78+D79</f>
        <v>50</v>
      </c>
      <c r="E76" s="79" t="s">
        <v>843</v>
      </c>
      <c r="F76" s="115">
        <v>45</v>
      </c>
      <c r="G76" s="79" t="s">
        <v>844</v>
      </c>
      <c r="H76" s="115">
        <v>30</v>
      </c>
      <c r="I76" s="81"/>
      <c r="J76" s="82"/>
      <c r="K76" s="79" t="s">
        <v>845</v>
      </c>
      <c r="L76" s="79">
        <v>36</v>
      </c>
      <c r="M76" s="79"/>
      <c r="N76" s="79"/>
      <c r="O76" s="79" t="s">
        <v>846</v>
      </c>
      <c r="P76" s="80">
        <v>46</v>
      </c>
      <c r="Q76" s="79" t="s">
        <v>847</v>
      </c>
      <c r="R76" s="84">
        <v>20</v>
      </c>
      <c r="S76" s="101"/>
      <c r="T76" s="101"/>
    </row>
    <row r="77" spans="1:20" s="116" customFormat="1" ht="11.25" customHeight="1">
      <c r="A77" s="87" t="s">
        <v>848</v>
      </c>
      <c r="B77" s="77">
        <v>24</v>
      </c>
      <c r="C77" s="88" t="s">
        <v>848</v>
      </c>
      <c r="D77" s="77">
        <v>30</v>
      </c>
      <c r="E77" s="79" t="s">
        <v>849</v>
      </c>
      <c r="F77" s="115">
        <v>53</v>
      </c>
      <c r="G77" s="79" t="s">
        <v>850</v>
      </c>
      <c r="H77" s="115">
        <v>37</v>
      </c>
      <c r="I77" s="79"/>
      <c r="J77" s="115"/>
      <c r="K77" s="79" t="s">
        <v>851</v>
      </c>
      <c r="L77" s="79">
        <v>23</v>
      </c>
      <c r="M77" s="79"/>
      <c r="N77" s="79"/>
      <c r="O77" s="79" t="s">
        <v>852</v>
      </c>
      <c r="P77" s="80">
        <v>25</v>
      </c>
      <c r="Q77" s="79" t="s">
        <v>853</v>
      </c>
      <c r="R77" s="84">
        <v>26</v>
      </c>
      <c r="S77" s="101"/>
      <c r="T77" s="101"/>
    </row>
    <row r="78" spans="1:20" s="116" customFormat="1" ht="11.25" customHeight="1">
      <c r="A78" s="87" t="s">
        <v>854</v>
      </c>
      <c r="B78" s="77">
        <v>32</v>
      </c>
      <c r="C78" s="88" t="s">
        <v>854</v>
      </c>
      <c r="D78" s="77">
        <v>20</v>
      </c>
      <c r="E78" s="79" t="s">
        <v>855</v>
      </c>
      <c r="F78" s="115">
        <v>25</v>
      </c>
      <c r="G78" s="79" t="s">
        <v>856</v>
      </c>
      <c r="H78" s="115">
        <v>28</v>
      </c>
      <c r="I78" s="79"/>
      <c r="J78" s="115"/>
      <c r="K78" s="79" t="s">
        <v>857</v>
      </c>
      <c r="L78" s="79">
        <v>20</v>
      </c>
      <c r="M78" s="79"/>
      <c r="N78" s="79"/>
      <c r="O78" s="79" t="s">
        <v>858</v>
      </c>
      <c r="P78" s="80">
        <v>37</v>
      </c>
      <c r="Q78" s="79" t="s">
        <v>859</v>
      </c>
      <c r="R78" s="84">
        <v>25</v>
      </c>
      <c r="S78" s="101"/>
      <c r="T78" s="101"/>
    </row>
    <row r="79" spans="1:20" s="116" customFormat="1" ht="11.25" customHeight="1">
      <c r="A79" s="87" t="s">
        <v>836</v>
      </c>
      <c r="B79" s="77">
        <v>31</v>
      </c>
      <c r="C79" s="88" t="s">
        <v>836</v>
      </c>
      <c r="D79" s="77"/>
      <c r="E79" s="79" t="s">
        <v>860</v>
      </c>
      <c r="F79" s="115">
        <v>30</v>
      </c>
      <c r="G79" s="79" t="s">
        <v>861</v>
      </c>
      <c r="H79" s="115">
        <v>30</v>
      </c>
      <c r="I79" s="79"/>
      <c r="J79" s="115"/>
      <c r="K79" s="79" t="s">
        <v>862</v>
      </c>
      <c r="L79" s="79">
        <v>30</v>
      </c>
      <c r="M79" s="79"/>
      <c r="N79" s="79"/>
      <c r="O79" s="79" t="s">
        <v>863</v>
      </c>
      <c r="P79" s="80">
        <v>25</v>
      </c>
      <c r="Q79" s="79" t="s">
        <v>864</v>
      </c>
      <c r="R79" s="84">
        <v>49</v>
      </c>
      <c r="S79" s="101"/>
      <c r="T79" s="101"/>
    </row>
    <row r="80" spans="1:20" s="116" customFormat="1" ht="11.25" customHeight="1">
      <c r="A80" s="76" t="s">
        <v>865</v>
      </c>
      <c r="B80" s="77">
        <f>B81+B82+B83</f>
        <v>96</v>
      </c>
      <c r="C80" s="78" t="s">
        <v>1555</v>
      </c>
      <c r="D80" s="77">
        <f>D81+D82+D83</f>
        <v>73</v>
      </c>
      <c r="E80" s="79" t="s">
        <v>866</v>
      </c>
      <c r="F80" s="115">
        <v>40</v>
      </c>
      <c r="G80" s="79" t="s">
        <v>867</v>
      </c>
      <c r="H80" s="115">
        <v>40</v>
      </c>
      <c r="I80" s="79"/>
      <c r="J80" s="115"/>
      <c r="K80" s="79" t="s">
        <v>868</v>
      </c>
      <c r="L80" s="79">
        <v>35</v>
      </c>
      <c r="M80" s="81"/>
      <c r="N80" s="81"/>
      <c r="O80" s="79" t="s">
        <v>870</v>
      </c>
      <c r="P80" s="80">
        <v>31</v>
      </c>
      <c r="Q80" s="79" t="s">
        <v>871</v>
      </c>
      <c r="R80" s="84">
        <v>35</v>
      </c>
      <c r="S80" s="101"/>
      <c r="T80" s="101"/>
    </row>
    <row r="81" spans="1:20" s="116" customFormat="1" ht="11.25" customHeight="1">
      <c r="A81" s="87" t="s">
        <v>848</v>
      </c>
      <c r="B81" s="77">
        <v>45</v>
      </c>
      <c r="C81" s="88" t="s">
        <v>848</v>
      </c>
      <c r="D81" s="77">
        <v>26</v>
      </c>
      <c r="E81" s="79" t="s">
        <v>872</v>
      </c>
      <c r="F81" s="115">
        <v>25</v>
      </c>
      <c r="G81" s="79" t="s">
        <v>873</v>
      </c>
      <c r="H81" s="115">
        <v>30</v>
      </c>
      <c r="I81" s="79"/>
      <c r="J81" s="115"/>
      <c r="K81" s="79" t="s">
        <v>874</v>
      </c>
      <c r="L81" s="79">
        <v>35</v>
      </c>
      <c r="M81" s="81"/>
      <c r="N81" s="81"/>
      <c r="O81" s="79" t="s">
        <v>876</v>
      </c>
      <c r="P81" s="80">
        <v>25</v>
      </c>
      <c r="Q81" s="79" t="s">
        <v>877</v>
      </c>
      <c r="R81" s="84">
        <v>35</v>
      </c>
      <c r="S81" s="101"/>
      <c r="T81" s="101"/>
    </row>
    <row r="82" spans="1:20" s="116" customFormat="1" ht="11.25" customHeight="1">
      <c r="A82" s="87" t="s">
        <v>590</v>
      </c>
      <c r="B82" s="77">
        <v>26</v>
      </c>
      <c r="C82" s="88" t="s">
        <v>590</v>
      </c>
      <c r="D82" s="77">
        <v>47</v>
      </c>
      <c r="E82" s="79" t="s">
        <v>878</v>
      </c>
      <c r="F82" s="115">
        <v>24</v>
      </c>
      <c r="G82" s="79" t="s">
        <v>879</v>
      </c>
      <c r="H82" s="115">
        <v>60</v>
      </c>
      <c r="I82" s="79"/>
      <c r="J82" s="115"/>
      <c r="K82" s="79" t="s">
        <v>880</v>
      </c>
      <c r="L82" s="79">
        <v>30</v>
      </c>
      <c r="M82" s="81"/>
      <c r="N82" s="81"/>
      <c r="O82" s="79" t="s">
        <v>882</v>
      </c>
      <c r="P82" s="80">
        <v>22</v>
      </c>
      <c r="Q82" s="79" t="s">
        <v>883</v>
      </c>
      <c r="R82" s="84">
        <v>60</v>
      </c>
      <c r="S82" s="101"/>
      <c r="T82" s="101"/>
    </row>
    <row r="83" spans="1:20" s="116" customFormat="1" ht="11.25" customHeight="1">
      <c r="A83" s="87" t="s">
        <v>597</v>
      </c>
      <c r="B83" s="77">
        <v>25</v>
      </c>
      <c r="C83" s="88" t="s">
        <v>597</v>
      </c>
      <c r="D83" s="77"/>
      <c r="E83" s="79" t="s">
        <v>884</v>
      </c>
      <c r="F83" s="115">
        <v>23</v>
      </c>
      <c r="G83" s="79" t="s">
        <v>885</v>
      </c>
      <c r="H83" s="115">
        <v>25</v>
      </c>
      <c r="I83" s="79"/>
      <c r="J83" s="115"/>
      <c r="K83" s="79" t="s">
        <v>886</v>
      </c>
      <c r="L83" s="79">
        <v>29</v>
      </c>
      <c r="M83" s="81"/>
      <c r="N83" s="81"/>
      <c r="O83" s="79" t="s">
        <v>888</v>
      </c>
      <c r="P83" s="80">
        <v>25</v>
      </c>
      <c r="Q83" s="79" t="s">
        <v>889</v>
      </c>
      <c r="R83" s="84">
        <v>45</v>
      </c>
      <c r="S83" s="101"/>
      <c r="T83" s="101"/>
    </row>
    <row r="84" spans="1:20" s="116" customFormat="1" ht="11.25" customHeight="1">
      <c r="A84" s="76" t="s">
        <v>890</v>
      </c>
      <c r="B84" s="77">
        <f>B85+B86+B87</f>
        <v>85</v>
      </c>
      <c r="C84" s="78" t="s">
        <v>1557</v>
      </c>
      <c r="D84" s="77">
        <f>D85+D86+D87</f>
        <v>122</v>
      </c>
      <c r="E84" s="79" t="s">
        <v>891</v>
      </c>
      <c r="F84" s="115">
        <v>23</v>
      </c>
      <c r="G84" s="79" t="s">
        <v>892</v>
      </c>
      <c r="H84" s="115">
        <v>20</v>
      </c>
      <c r="I84" s="79"/>
      <c r="J84" s="115"/>
      <c r="K84" s="79" t="s">
        <v>893</v>
      </c>
      <c r="L84" s="79">
        <v>25</v>
      </c>
      <c r="M84" s="81"/>
      <c r="N84" s="81"/>
      <c r="O84" s="79" t="s">
        <v>895</v>
      </c>
      <c r="P84" s="80">
        <v>35</v>
      </c>
      <c r="Q84" s="79" t="s">
        <v>896</v>
      </c>
      <c r="R84" s="84">
        <v>27</v>
      </c>
      <c r="S84" s="101"/>
      <c r="T84" s="101"/>
    </row>
    <row r="85" spans="1:20" s="116" customFormat="1" ht="11.25" customHeight="1">
      <c r="A85" s="87" t="s">
        <v>584</v>
      </c>
      <c r="B85" s="77">
        <v>41</v>
      </c>
      <c r="C85" s="88" t="s">
        <v>584</v>
      </c>
      <c r="D85" s="77">
        <v>30</v>
      </c>
      <c r="E85" s="79" t="s">
        <v>897</v>
      </c>
      <c r="F85" s="115">
        <v>20</v>
      </c>
      <c r="G85" s="79" t="s">
        <v>898</v>
      </c>
      <c r="H85" s="115">
        <v>25</v>
      </c>
      <c r="I85" s="79"/>
      <c r="J85" s="115"/>
      <c r="K85" s="79" t="s">
        <v>899</v>
      </c>
      <c r="L85" s="79">
        <v>23</v>
      </c>
      <c r="M85" s="81"/>
      <c r="N85" s="81"/>
      <c r="O85" s="79" t="s">
        <v>901</v>
      </c>
      <c r="P85" s="80">
        <v>14</v>
      </c>
      <c r="Q85" s="79" t="s">
        <v>902</v>
      </c>
      <c r="R85" s="84">
        <v>25</v>
      </c>
      <c r="S85" s="101"/>
      <c r="T85" s="101"/>
    </row>
    <row r="86" spans="1:20" s="116" customFormat="1" ht="11.25" customHeight="1">
      <c r="A86" s="87" t="s">
        <v>590</v>
      </c>
      <c r="B86" s="77">
        <v>25</v>
      </c>
      <c r="C86" s="88" t="s">
        <v>590</v>
      </c>
      <c r="D86" s="77">
        <v>55</v>
      </c>
      <c r="E86" s="79" t="s">
        <v>903</v>
      </c>
      <c r="F86" s="115">
        <v>56</v>
      </c>
      <c r="G86" s="79" t="s">
        <v>904</v>
      </c>
      <c r="H86" s="115">
        <v>20</v>
      </c>
      <c r="I86" s="79"/>
      <c r="J86" s="115"/>
      <c r="K86" s="79" t="s">
        <v>905</v>
      </c>
      <c r="L86" s="79">
        <v>22</v>
      </c>
      <c r="M86" s="81"/>
      <c r="N86" s="81"/>
      <c r="O86" s="79" t="s">
        <v>907</v>
      </c>
      <c r="P86" s="80">
        <v>24</v>
      </c>
      <c r="Q86" s="79" t="s">
        <v>908</v>
      </c>
      <c r="R86" s="84">
        <v>40</v>
      </c>
      <c r="S86" s="101"/>
      <c r="T86" s="101"/>
    </row>
    <row r="87" spans="1:20" s="116" customFormat="1" ht="11.25" customHeight="1">
      <c r="A87" s="87" t="s">
        <v>597</v>
      </c>
      <c r="B87" s="77">
        <v>19</v>
      </c>
      <c r="C87" s="88" t="s">
        <v>597</v>
      </c>
      <c r="D87" s="77">
        <v>37</v>
      </c>
      <c r="E87" s="79" t="s">
        <v>909</v>
      </c>
      <c r="F87" s="115">
        <v>25</v>
      </c>
      <c r="G87" s="79" t="s">
        <v>910</v>
      </c>
      <c r="H87" s="115">
        <v>27</v>
      </c>
      <c r="I87" s="79"/>
      <c r="J87" s="115"/>
      <c r="K87" s="79" t="s">
        <v>911</v>
      </c>
      <c r="L87" s="79">
        <v>40</v>
      </c>
      <c r="M87" s="81"/>
      <c r="N87" s="81"/>
      <c r="O87" s="79" t="s">
        <v>913</v>
      </c>
      <c r="P87" s="80">
        <v>20</v>
      </c>
      <c r="Q87" s="79" t="s">
        <v>914</v>
      </c>
      <c r="R87" s="84">
        <v>24</v>
      </c>
      <c r="S87" s="101"/>
      <c r="T87" s="101"/>
    </row>
    <row r="88" spans="1:20" s="116" customFormat="1" ht="11.25" customHeight="1">
      <c r="A88" s="76" t="s">
        <v>915</v>
      </c>
      <c r="B88" s="77">
        <f>B89+B90+B91</f>
        <v>125</v>
      </c>
      <c r="C88" s="78" t="s">
        <v>1559</v>
      </c>
      <c r="D88" s="77">
        <f>D89+D90+D91</f>
        <v>75</v>
      </c>
      <c r="E88" s="79" t="s">
        <v>916</v>
      </c>
      <c r="F88" s="115">
        <v>47</v>
      </c>
      <c r="G88" s="79" t="s">
        <v>917</v>
      </c>
      <c r="H88" s="115">
        <v>20</v>
      </c>
      <c r="I88" s="79"/>
      <c r="J88" s="115"/>
      <c r="K88" s="79" t="s">
        <v>918</v>
      </c>
      <c r="L88" s="79">
        <v>42</v>
      </c>
      <c r="M88" s="81"/>
      <c r="N88" s="81"/>
      <c r="O88" s="303" t="s">
        <v>920</v>
      </c>
      <c r="P88" s="304"/>
      <c r="Q88" s="79" t="s">
        <v>921</v>
      </c>
      <c r="R88" s="84">
        <v>26</v>
      </c>
      <c r="S88" s="101"/>
      <c r="T88" s="101"/>
    </row>
    <row r="89" spans="1:20" s="116" customFormat="1" ht="11.25" customHeight="1">
      <c r="A89" s="87" t="s">
        <v>584</v>
      </c>
      <c r="B89" s="77">
        <v>23</v>
      </c>
      <c r="C89" s="88" t="s">
        <v>584</v>
      </c>
      <c r="D89" s="77">
        <v>25</v>
      </c>
      <c r="E89" s="79" t="s">
        <v>922</v>
      </c>
      <c r="F89" s="115">
        <v>43</v>
      </c>
      <c r="G89" s="79" t="s">
        <v>923</v>
      </c>
      <c r="H89" s="115">
        <v>24</v>
      </c>
      <c r="I89" s="79"/>
      <c r="J89" s="115"/>
      <c r="K89" s="79" t="s">
        <v>924</v>
      </c>
      <c r="L89" s="79">
        <v>20</v>
      </c>
      <c r="M89" s="81"/>
      <c r="N89" s="81"/>
      <c r="O89" s="79" t="s">
        <v>926</v>
      </c>
      <c r="P89" s="80">
        <v>22</v>
      </c>
      <c r="Q89" s="79" t="s">
        <v>927</v>
      </c>
      <c r="R89" s="84">
        <v>30</v>
      </c>
      <c r="S89" s="101"/>
      <c r="T89" s="101"/>
    </row>
    <row r="90" spans="1:20" s="116" customFormat="1" ht="11.25" customHeight="1">
      <c r="A90" s="87" t="s">
        <v>590</v>
      </c>
      <c r="B90" s="77">
        <v>62</v>
      </c>
      <c r="C90" s="88" t="s">
        <v>590</v>
      </c>
      <c r="D90" s="77">
        <v>20</v>
      </c>
      <c r="E90" s="79" t="s">
        <v>928</v>
      </c>
      <c r="F90" s="115">
        <v>30</v>
      </c>
      <c r="G90" s="79" t="s">
        <v>929</v>
      </c>
      <c r="H90" s="115">
        <v>35</v>
      </c>
      <c r="I90" s="79"/>
      <c r="J90" s="115"/>
      <c r="K90" s="79" t="s">
        <v>930</v>
      </c>
      <c r="L90" s="79">
        <v>40</v>
      </c>
      <c r="M90" s="81"/>
      <c r="N90" s="81"/>
      <c r="O90" s="79" t="s">
        <v>932</v>
      </c>
      <c r="P90" s="80">
        <v>40</v>
      </c>
      <c r="Q90" s="79" t="s">
        <v>933</v>
      </c>
      <c r="R90" s="84">
        <v>30</v>
      </c>
      <c r="S90" s="101"/>
      <c r="T90" s="101"/>
    </row>
    <row r="91" spans="1:20" s="116" customFormat="1" ht="11.25" customHeight="1">
      <c r="A91" s="87" t="s">
        <v>597</v>
      </c>
      <c r="B91" s="77">
        <v>40</v>
      </c>
      <c r="C91" s="88" t="s">
        <v>597</v>
      </c>
      <c r="D91" s="77">
        <v>30</v>
      </c>
      <c r="E91" s="79" t="s">
        <v>934</v>
      </c>
      <c r="F91" s="115">
        <v>31</v>
      </c>
      <c r="G91" s="79" t="s">
        <v>935</v>
      </c>
      <c r="H91" s="115">
        <v>30</v>
      </c>
      <c r="I91" s="79"/>
      <c r="J91" s="115"/>
      <c r="K91" s="79" t="s">
        <v>936</v>
      </c>
      <c r="L91" s="79">
        <v>22</v>
      </c>
      <c r="M91" s="81"/>
      <c r="N91" s="81"/>
      <c r="O91" s="79" t="s">
        <v>938</v>
      </c>
      <c r="P91" s="80">
        <v>20</v>
      </c>
      <c r="Q91" s="79" t="s">
        <v>939</v>
      </c>
      <c r="R91" s="84">
        <v>55</v>
      </c>
      <c r="S91" s="101"/>
      <c r="T91" s="101"/>
    </row>
    <row r="92" spans="1:20" s="116" customFormat="1" ht="11.25" customHeight="1">
      <c r="A92" s="76" t="s">
        <v>940</v>
      </c>
      <c r="B92" s="77">
        <f>B93+B94+B95</f>
        <v>45</v>
      </c>
      <c r="C92" s="78" t="s">
        <v>1564</v>
      </c>
      <c r="D92" s="77">
        <f>D93+D94+D95</f>
        <v>78</v>
      </c>
      <c r="E92" s="79" t="s">
        <v>941</v>
      </c>
      <c r="F92" s="115">
        <v>25</v>
      </c>
      <c r="G92" s="79" t="s">
        <v>942</v>
      </c>
      <c r="H92" s="115">
        <v>24</v>
      </c>
      <c r="I92" s="79"/>
      <c r="J92" s="115"/>
      <c r="K92" s="79" t="s">
        <v>943</v>
      </c>
      <c r="L92" s="79">
        <v>18</v>
      </c>
      <c r="M92" s="81"/>
      <c r="N92" s="81"/>
      <c r="O92" s="79" t="s">
        <v>945</v>
      </c>
      <c r="P92" s="80">
        <v>29</v>
      </c>
      <c r="Q92" s="79" t="s">
        <v>946</v>
      </c>
      <c r="R92" s="84">
        <v>25</v>
      </c>
      <c r="S92" s="101"/>
      <c r="T92" s="101"/>
    </row>
    <row r="93" spans="1:20" s="116" customFormat="1" ht="11.25" customHeight="1">
      <c r="A93" s="87" t="s">
        <v>584</v>
      </c>
      <c r="B93" s="77">
        <v>15</v>
      </c>
      <c r="C93" s="88" t="s">
        <v>584</v>
      </c>
      <c r="D93" s="77">
        <v>28</v>
      </c>
      <c r="E93" s="79" t="s">
        <v>947</v>
      </c>
      <c r="F93" s="115">
        <v>25</v>
      </c>
      <c r="G93" s="79" t="s">
        <v>948</v>
      </c>
      <c r="H93" s="115">
        <v>40</v>
      </c>
      <c r="I93" s="79"/>
      <c r="J93" s="115"/>
      <c r="K93" s="79" t="s">
        <v>949</v>
      </c>
      <c r="L93" s="79">
        <v>38</v>
      </c>
      <c r="M93" s="81"/>
      <c r="N93" s="81"/>
      <c r="O93" s="79" t="s">
        <v>951</v>
      </c>
      <c r="P93" s="80">
        <v>25</v>
      </c>
      <c r="Q93" s="79" t="s">
        <v>952</v>
      </c>
      <c r="R93" s="84">
        <v>27</v>
      </c>
      <c r="S93" s="101"/>
      <c r="T93" s="101"/>
    </row>
    <row r="94" spans="1:20" s="116" customFormat="1" ht="11.25" customHeight="1">
      <c r="A94" s="87" t="s">
        <v>590</v>
      </c>
      <c r="B94" s="77">
        <v>30</v>
      </c>
      <c r="C94" s="88" t="s">
        <v>590</v>
      </c>
      <c r="D94" s="77">
        <v>25</v>
      </c>
      <c r="E94" s="79" t="s">
        <v>953</v>
      </c>
      <c r="F94" s="115">
        <v>28</v>
      </c>
      <c r="G94" s="79" t="s">
        <v>954</v>
      </c>
      <c r="H94" s="115">
        <v>20</v>
      </c>
      <c r="I94" s="79"/>
      <c r="J94" s="115"/>
      <c r="K94" s="79" t="s">
        <v>955</v>
      </c>
      <c r="L94" s="79">
        <v>25</v>
      </c>
      <c r="M94" s="81"/>
      <c r="N94" s="81"/>
      <c r="O94" s="79" t="s">
        <v>957</v>
      </c>
      <c r="P94" s="80">
        <v>30</v>
      </c>
      <c r="Q94" s="79" t="s">
        <v>958</v>
      </c>
      <c r="R94" s="84">
        <v>20</v>
      </c>
      <c r="S94" s="101"/>
      <c r="T94" s="101"/>
    </row>
    <row r="95" spans="1:20" s="116" customFormat="1" ht="11.25" customHeight="1">
      <c r="A95" s="87" t="s">
        <v>597</v>
      </c>
      <c r="B95" s="77"/>
      <c r="C95" s="88" t="s">
        <v>597</v>
      </c>
      <c r="D95" s="77">
        <v>25</v>
      </c>
      <c r="E95" s="79" t="s">
        <v>959</v>
      </c>
      <c r="F95" s="115">
        <v>30</v>
      </c>
      <c r="G95" s="81" t="s">
        <v>1005</v>
      </c>
      <c r="H95" s="115">
        <v>47</v>
      </c>
      <c r="I95" s="79"/>
      <c r="J95" s="115"/>
      <c r="K95" s="79" t="s">
        <v>960</v>
      </c>
      <c r="L95" s="79">
        <v>45</v>
      </c>
      <c r="M95" s="81"/>
      <c r="N95" s="81"/>
      <c r="O95" s="79" t="s">
        <v>961</v>
      </c>
      <c r="P95" s="80">
        <v>16</v>
      </c>
      <c r="Q95" s="79" t="s">
        <v>962</v>
      </c>
      <c r="R95" s="84">
        <v>35</v>
      </c>
      <c r="S95" s="101"/>
      <c r="T95" s="101"/>
    </row>
    <row r="96" spans="1:20" s="116" customFormat="1" ht="11.25" customHeight="1">
      <c r="A96" s="76" t="s">
        <v>963</v>
      </c>
      <c r="B96" s="77">
        <f>B97+B98+B99</f>
        <v>93</v>
      </c>
      <c r="C96" s="78" t="s">
        <v>1566</v>
      </c>
      <c r="D96" s="77">
        <f>D97+D98+D99</f>
        <v>117</v>
      </c>
      <c r="E96" s="79" t="s">
        <v>964</v>
      </c>
      <c r="F96" s="115">
        <v>25</v>
      </c>
      <c r="G96" s="81" t="s">
        <v>1011</v>
      </c>
      <c r="H96" s="115">
        <v>25</v>
      </c>
      <c r="I96" s="79"/>
      <c r="J96" s="115"/>
      <c r="K96" s="79" t="s">
        <v>965</v>
      </c>
      <c r="L96" s="79">
        <v>30</v>
      </c>
      <c r="M96" s="81"/>
      <c r="N96" s="81"/>
      <c r="O96" s="79" t="s">
        <v>966</v>
      </c>
      <c r="P96" s="80">
        <v>15</v>
      </c>
      <c r="Q96" s="79" t="s">
        <v>967</v>
      </c>
      <c r="R96" s="84">
        <v>15</v>
      </c>
      <c r="S96" s="101"/>
      <c r="T96" s="101"/>
    </row>
    <row r="97" spans="1:20" s="116" customFormat="1" ht="11.25" customHeight="1">
      <c r="A97" s="87" t="s">
        <v>584</v>
      </c>
      <c r="B97" s="77">
        <v>45</v>
      </c>
      <c r="C97" s="88" t="s">
        <v>584</v>
      </c>
      <c r="D97" s="77">
        <v>52</v>
      </c>
      <c r="E97" s="79" t="s">
        <v>968</v>
      </c>
      <c r="F97" s="115">
        <v>24</v>
      </c>
      <c r="G97" s="81" t="s">
        <v>1016</v>
      </c>
      <c r="H97" s="115">
        <v>35</v>
      </c>
      <c r="I97" s="79"/>
      <c r="J97" s="115"/>
      <c r="K97" s="79" t="s">
        <v>969</v>
      </c>
      <c r="L97" s="79">
        <v>18</v>
      </c>
      <c r="M97" s="81"/>
      <c r="N97" s="81"/>
      <c r="O97" s="79" t="s">
        <v>970</v>
      </c>
      <c r="P97" s="80">
        <v>25</v>
      </c>
      <c r="Q97" s="79" t="s">
        <v>971</v>
      </c>
      <c r="R97" s="84">
        <v>55</v>
      </c>
      <c r="S97" s="101"/>
      <c r="T97" s="101"/>
    </row>
    <row r="98" spans="1:20" s="116" customFormat="1" ht="11.25" customHeight="1">
      <c r="A98" s="87" t="s">
        <v>590</v>
      </c>
      <c r="B98" s="77">
        <v>48</v>
      </c>
      <c r="C98" s="88" t="s">
        <v>590</v>
      </c>
      <c r="D98" s="77">
        <v>65</v>
      </c>
      <c r="E98" s="79" t="s">
        <v>972</v>
      </c>
      <c r="F98" s="115">
        <v>32</v>
      </c>
      <c r="G98" s="81" t="s">
        <v>1021</v>
      </c>
      <c r="H98" s="115">
        <v>47</v>
      </c>
      <c r="I98" s="79"/>
      <c r="J98" s="115"/>
      <c r="K98" s="79" t="s">
        <v>973</v>
      </c>
      <c r="L98" s="79">
        <v>21</v>
      </c>
      <c r="M98" s="81"/>
      <c r="N98" s="81"/>
      <c r="O98" s="79" t="s">
        <v>974</v>
      </c>
      <c r="P98" s="80">
        <v>25</v>
      </c>
      <c r="Q98" s="81" t="s">
        <v>995</v>
      </c>
      <c r="R98" s="84">
        <v>23</v>
      </c>
      <c r="S98" s="101"/>
      <c r="T98" s="101"/>
    </row>
    <row r="99" spans="1:20" s="116" customFormat="1" ht="11.25" customHeight="1">
      <c r="A99" s="87" t="s">
        <v>597</v>
      </c>
      <c r="B99" s="77"/>
      <c r="C99" s="88" t="s">
        <v>597</v>
      </c>
      <c r="D99" s="77"/>
      <c r="E99" s="79" t="s">
        <v>975</v>
      </c>
      <c r="F99" s="115">
        <v>42</v>
      </c>
      <c r="G99" s="81" t="s">
        <v>1025</v>
      </c>
      <c r="H99" s="115">
        <v>60</v>
      </c>
      <c r="I99" s="79"/>
      <c r="J99" s="115"/>
      <c r="K99" s="79" t="s">
        <v>976</v>
      </c>
      <c r="L99" s="79">
        <v>25</v>
      </c>
      <c r="M99" s="81"/>
      <c r="N99" s="81"/>
      <c r="O99" s="79" t="s">
        <v>977</v>
      </c>
      <c r="P99" s="80">
        <v>21</v>
      </c>
      <c r="Q99" s="81" t="s">
        <v>999</v>
      </c>
      <c r="R99" s="84">
        <v>30</v>
      </c>
      <c r="S99" s="101"/>
      <c r="T99" s="101"/>
    </row>
    <row r="100" spans="1:20" s="116" customFormat="1" ht="11.25" customHeight="1">
      <c r="A100" s="76" t="s">
        <v>978</v>
      </c>
      <c r="B100" s="77">
        <f>B101+B102+B103</f>
        <v>50</v>
      </c>
      <c r="C100" s="78" t="s">
        <v>1651</v>
      </c>
      <c r="D100" s="77">
        <f>D101+D102+D103</f>
        <v>64</v>
      </c>
      <c r="E100" s="79" t="s">
        <v>979</v>
      </c>
      <c r="F100" s="115">
        <v>28</v>
      </c>
      <c r="G100" s="81" t="s">
        <v>1030</v>
      </c>
      <c r="H100" s="115">
        <v>40</v>
      </c>
      <c r="I100" s="79"/>
      <c r="J100" s="115"/>
      <c r="K100" s="79" t="s">
        <v>980</v>
      </c>
      <c r="L100" s="79">
        <v>20</v>
      </c>
      <c r="M100" s="81"/>
      <c r="N100" s="81"/>
      <c r="O100" s="79" t="s">
        <v>981</v>
      </c>
      <c r="P100" s="80">
        <v>19</v>
      </c>
      <c r="Q100" s="81" t="s">
        <v>1003</v>
      </c>
      <c r="R100" s="84">
        <v>60</v>
      </c>
      <c r="S100" s="101"/>
      <c r="T100" s="101"/>
    </row>
    <row r="101" spans="1:20" s="116" customFormat="1" ht="11.25" customHeight="1">
      <c r="A101" s="87" t="s">
        <v>584</v>
      </c>
      <c r="B101" s="77">
        <v>20</v>
      </c>
      <c r="C101" s="88" t="s">
        <v>584</v>
      </c>
      <c r="D101" s="77">
        <v>37</v>
      </c>
      <c r="E101" s="79" t="s">
        <v>982</v>
      </c>
      <c r="F101" s="115">
        <v>35</v>
      </c>
      <c r="G101" s="81" t="s">
        <v>1033</v>
      </c>
      <c r="H101" s="115">
        <v>30</v>
      </c>
      <c r="I101" s="79"/>
      <c r="J101" s="115"/>
      <c r="K101" s="79" t="s">
        <v>983</v>
      </c>
      <c r="L101" s="79">
        <v>26</v>
      </c>
      <c r="M101" s="81"/>
      <c r="N101" s="81"/>
      <c r="O101" s="79" t="s">
        <v>984</v>
      </c>
      <c r="P101" s="80">
        <v>17</v>
      </c>
      <c r="Q101" s="81" t="s">
        <v>1008</v>
      </c>
      <c r="R101" s="84">
        <v>30</v>
      </c>
      <c r="S101" s="101"/>
      <c r="T101" s="101"/>
    </row>
    <row r="102" spans="1:20" s="116" customFormat="1" ht="11.25" customHeight="1">
      <c r="A102" s="87" t="s">
        <v>590</v>
      </c>
      <c r="B102" s="77">
        <v>30</v>
      </c>
      <c r="C102" s="88" t="s">
        <v>590</v>
      </c>
      <c r="D102" s="77">
        <v>27</v>
      </c>
      <c r="E102" s="79" t="s">
        <v>985</v>
      </c>
      <c r="F102" s="115">
        <v>42</v>
      </c>
      <c r="G102" s="81" t="s">
        <v>1037</v>
      </c>
      <c r="H102" s="115">
        <v>35</v>
      </c>
      <c r="I102" s="79"/>
      <c r="J102" s="115"/>
      <c r="K102" s="79" t="s">
        <v>986</v>
      </c>
      <c r="L102" s="79">
        <v>21</v>
      </c>
      <c r="M102" s="88"/>
      <c r="N102" s="77"/>
      <c r="O102" s="303" t="s">
        <v>987</v>
      </c>
      <c r="P102" s="304"/>
      <c r="Q102" s="81" t="s">
        <v>1014</v>
      </c>
      <c r="R102" s="84">
        <v>50</v>
      </c>
      <c r="S102" s="101"/>
      <c r="T102" s="101"/>
    </row>
    <row r="103" spans="1:20" s="116" customFormat="1" ht="11.25" customHeight="1">
      <c r="A103" s="87" t="s">
        <v>597</v>
      </c>
      <c r="B103" s="77"/>
      <c r="C103" s="88" t="s">
        <v>597</v>
      </c>
      <c r="D103" s="77"/>
      <c r="E103" s="79" t="s">
        <v>988</v>
      </c>
      <c r="F103" s="115">
        <v>35</v>
      </c>
      <c r="G103" s="81" t="s">
        <v>1041</v>
      </c>
      <c r="H103" s="115">
        <v>25</v>
      </c>
      <c r="I103" s="79"/>
      <c r="J103" s="115"/>
      <c r="K103" s="79" t="s">
        <v>989</v>
      </c>
      <c r="L103" s="79">
        <v>32</v>
      </c>
      <c r="M103" s="88"/>
      <c r="N103" s="77"/>
      <c r="O103" s="79" t="s">
        <v>990</v>
      </c>
      <c r="P103" s="80">
        <v>18</v>
      </c>
      <c r="Q103" s="81" t="s">
        <v>1019</v>
      </c>
      <c r="R103" s="84">
        <v>45</v>
      </c>
      <c r="S103" s="101"/>
      <c r="T103" s="101"/>
    </row>
    <row r="104" spans="1:20" s="116" customFormat="1" ht="11.25" customHeight="1">
      <c r="A104" s="76" t="s">
        <v>991</v>
      </c>
      <c r="B104" s="77">
        <f>B105+B106+B107</f>
        <v>115</v>
      </c>
      <c r="C104" s="78"/>
      <c r="D104" s="77"/>
      <c r="E104" s="79" t="s">
        <v>992</v>
      </c>
      <c r="F104" s="115">
        <v>50</v>
      </c>
      <c r="G104" s="81" t="s">
        <v>1046</v>
      </c>
      <c r="H104" s="115">
        <v>50</v>
      </c>
      <c r="I104" s="79"/>
      <c r="J104" s="115"/>
      <c r="K104" s="79" t="s">
        <v>993</v>
      </c>
      <c r="L104" s="79">
        <v>18</v>
      </c>
      <c r="M104" s="88"/>
      <c r="N104" s="77"/>
      <c r="O104" s="79" t="s">
        <v>994</v>
      </c>
      <c r="P104" s="80">
        <v>40</v>
      </c>
      <c r="Q104" s="81" t="s">
        <v>1023</v>
      </c>
      <c r="R104" s="117">
        <v>32</v>
      </c>
      <c r="S104" s="101"/>
      <c r="T104" s="101"/>
    </row>
    <row r="105" spans="1:20" s="116" customFormat="1" ht="11.25" customHeight="1">
      <c r="A105" s="87" t="s">
        <v>584</v>
      </c>
      <c r="B105" s="77">
        <v>25</v>
      </c>
      <c r="C105" s="88"/>
      <c r="D105" s="77"/>
      <c r="E105" s="79" t="s">
        <v>996</v>
      </c>
      <c r="F105" s="115">
        <v>46</v>
      </c>
      <c r="G105" s="81" t="s">
        <v>1050</v>
      </c>
      <c r="H105" s="115">
        <v>46</v>
      </c>
      <c r="I105" s="79"/>
      <c r="J105" s="115"/>
      <c r="K105" s="79" t="s">
        <v>997</v>
      </c>
      <c r="L105" s="79">
        <v>47</v>
      </c>
      <c r="M105" s="88"/>
      <c r="N105" s="77"/>
      <c r="O105" s="79" t="s">
        <v>998</v>
      </c>
      <c r="P105" s="80">
        <v>24</v>
      </c>
      <c r="Q105" s="81" t="s">
        <v>1027</v>
      </c>
      <c r="R105" s="117">
        <v>39</v>
      </c>
      <c r="S105" s="101"/>
      <c r="T105" s="101"/>
    </row>
    <row r="106" spans="1:20" s="116" customFormat="1" ht="11.25" customHeight="1">
      <c r="A106" s="87" t="s">
        <v>590</v>
      </c>
      <c r="B106" s="77">
        <v>37</v>
      </c>
      <c r="C106" s="88"/>
      <c r="D106" s="77"/>
      <c r="E106" s="79" t="s">
        <v>1000</v>
      </c>
      <c r="F106" s="115">
        <v>45</v>
      </c>
      <c r="G106" s="81" t="s">
        <v>1054</v>
      </c>
      <c r="H106" s="115">
        <v>26</v>
      </c>
      <c r="I106" s="79"/>
      <c r="J106" s="115"/>
      <c r="K106" s="79" t="s">
        <v>1001</v>
      </c>
      <c r="L106" s="79">
        <v>28</v>
      </c>
      <c r="M106" s="88"/>
      <c r="N106" s="77"/>
      <c r="O106" s="79" t="s">
        <v>1002</v>
      </c>
      <c r="P106" s="80">
        <v>30</v>
      </c>
      <c r="Q106" s="81"/>
      <c r="R106" s="117"/>
      <c r="S106" s="101"/>
      <c r="T106" s="101"/>
    </row>
    <row r="107" spans="1:20" s="116" customFormat="1" ht="11.25" customHeight="1">
      <c r="A107" s="87" t="s">
        <v>597</v>
      </c>
      <c r="B107" s="77">
        <v>53</v>
      </c>
      <c r="C107" s="88"/>
      <c r="D107" s="77"/>
      <c r="E107" s="79" t="s">
        <v>1004</v>
      </c>
      <c r="F107" s="80">
        <v>25</v>
      </c>
      <c r="G107" s="81" t="s">
        <v>1058</v>
      </c>
      <c r="H107" s="82">
        <v>55</v>
      </c>
      <c r="I107" s="118"/>
      <c r="J107" s="119"/>
      <c r="K107" s="79" t="s">
        <v>1006</v>
      </c>
      <c r="L107" s="79">
        <v>24</v>
      </c>
      <c r="M107" s="88"/>
      <c r="N107" s="77"/>
      <c r="O107" s="79" t="s">
        <v>1007</v>
      </c>
      <c r="P107" s="80">
        <v>37</v>
      </c>
      <c r="Q107" s="81"/>
      <c r="R107" s="117"/>
      <c r="S107" s="101"/>
      <c r="T107" s="101"/>
    </row>
    <row r="108" spans="1:20" s="116" customFormat="1" ht="11.25" customHeight="1">
      <c r="A108" s="76" t="s">
        <v>1009</v>
      </c>
      <c r="B108" s="77">
        <f>B109+B110+B111</f>
        <v>50</v>
      </c>
      <c r="C108" s="78"/>
      <c r="D108" s="77"/>
      <c r="E108" s="79" t="s">
        <v>1010</v>
      </c>
      <c r="F108" s="80">
        <v>20</v>
      </c>
      <c r="G108" s="81" t="s">
        <v>1061</v>
      </c>
      <c r="H108" s="82">
        <v>30</v>
      </c>
      <c r="I108" s="77"/>
      <c r="J108" s="89"/>
      <c r="K108" s="79" t="s">
        <v>1012</v>
      </c>
      <c r="L108" s="79">
        <v>35</v>
      </c>
      <c r="M108" s="88"/>
      <c r="N108" s="77"/>
      <c r="O108" s="79" t="s">
        <v>1013</v>
      </c>
      <c r="P108" s="80">
        <v>18</v>
      </c>
      <c r="Q108" s="81"/>
      <c r="R108" s="117"/>
      <c r="S108" s="101"/>
      <c r="T108" s="101"/>
    </row>
    <row r="109" spans="1:20" s="116" customFormat="1" ht="11.25" customHeight="1">
      <c r="A109" s="87" t="s">
        <v>584</v>
      </c>
      <c r="B109" s="77">
        <v>15</v>
      </c>
      <c r="C109" s="88"/>
      <c r="D109" s="77"/>
      <c r="E109" s="79" t="s">
        <v>1015</v>
      </c>
      <c r="F109" s="80">
        <v>28</v>
      </c>
      <c r="G109" s="81" t="s">
        <v>1064</v>
      </c>
      <c r="H109" s="82">
        <v>55</v>
      </c>
      <c r="I109" s="77"/>
      <c r="J109" s="89"/>
      <c r="K109" s="79" t="s">
        <v>1017</v>
      </c>
      <c r="L109" s="79">
        <v>55</v>
      </c>
      <c r="M109" s="88"/>
      <c r="N109" s="77"/>
      <c r="O109" s="79" t="s">
        <v>1018</v>
      </c>
      <c r="P109" s="80">
        <v>15</v>
      </c>
      <c r="Q109" s="81"/>
      <c r="R109" s="117"/>
      <c r="S109" s="101"/>
      <c r="T109" s="101"/>
    </row>
    <row r="110" spans="1:20" s="116" customFormat="1" ht="11.25" customHeight="1">
      <c r="A110" s="87" t="s">
        <v>590</v>
      </c>
      <c r="B110" s="77">
        <v>35</v>
      </c>
      <c r="C110" s="88"/>
      <c r="D110" s="77"/>
      <c r="E110" s="79" t="s">
        <v>1020</v>
      </c>
      <c r="F110" s="80">
        <v>30</v>
      </c>
      <c r="G110" s="81" t="s">
        <v>1067</v>
      </c>
      <c r="H110" s="82">
        <v>35</v>
      </c>
      <c r="I110" s="77"/>
      <c r="J110" s="89"/>
      <c r="K110" s="79" t="s">
        <v>1022</v>
      </c>
      <c r="L110" s="79">
        <v>33</v>
      </c>
      <c r="M110" s="88"/>
      <c r="N110" s="77"/>
      <c r="O110" s="81" t="s">
        <v>1035</v>
      </c>
      <c r="P110" s="80">
        <v>30</v>
      </c>
      <c r="Q110" s="81"/>
      <c r="R110" s="117"/>
      <c r="S110" s="101"/>
      <c r="T110" s="101"/>
    </row>
    <row r="111" spans="1:20" s="116" customFormat="1" ht="11.25" customHeight="1">
      <c r="A111" s="87" t="s">
        <v>597</v>
      </c>
      <c r="B111" s="77"/>
      <c r="C111" s="88"/>
      <c r="D111" s="77"/>
      <c r="E111" s="79" t="s">
        <v>1024</v>
      </c>
      <c r="F111" s="80">
        <v>31</v>
      </c>
      <c r="G111" s="81" t="s">
        <v>1070</v>
      </c>
      <c r="H111" s="82">
        <v>35</v>
      </c>
      <c r="I111" s="77"/>
      <c r="J111" s="89"/>
      <c r="K111" s="79" t="s">
        <v>1026</v>
      </c>
      <c r="L111" s="79">
        <v>25</v>
      </c>
      <c r="M111" s="88"/>
      <c r="N111" s="77"/>
      <c r="O111" s="81" t="s">
        <v>1039</v>
      </c>
      <c r="P111" s="80">
        <v>24</v>
      </c>
      <c r="Q111" s="81"/>
      <c r="R111" s="117"/>
      <c r="S111" s="101"/>
      <c r="T111" s="101"/>
    </row>
    <row r="112" spans="1:20" s="116" customFormat="1" ht="11.25" customHeight="1">
      <c r="A112" s="76" t="s">
        <v>1028</v>
      </c>
      <c r="B112" s="77">
        <f>B113+B114+B115</f>
        <v>68</v>
      </c>
      <c r="C112" s="78"/>
      <c r="D112" s="77"/>
      <c r="E112" s="79" t="s">
        <v>1029</v>
      </c>
      <c r="F112" s="80">
        <v>25</v>
      </c>
      <c r="G112" s="81" t="s">
        <v>1073</v>
      </c>
      <c r="H112" s="82">
        <v>30</v>
      </c>
      <c r="I112" s="77"/>
      <c r="J112" s="89"/>
      <c r="K112" s="79" t="s">
        <v>1031</v>
      </c>
      <c r="L112" s="79">
        <v>30</v>
      </c>
      <c r="M112" s="88"/>
      <c r="N112" s="77"/>
      <c r="O112" s="81" t="s">
        <v>1043</v>
      </c>
      <c r="P112" s="80">
        <v>29</v>
      </c>
      <c r="Q112" s="81"/>
      <c r="R112" s="117"/>
      <c r="S112" s="101"/>
      <c r="T112" s="101"/>
    </row>
    <row r="113" spans="1:20" s="116" customFormat="1" ht="11.25" customHeight="1">
      <c r="A113" s="87" t="s">
        <v>584</v>
      </c>
      <c r="B113" s="77">
        <v>36</v>
      </c>
      <c r="C113" s="88"/>
      <c r="D113" s="77"/>
      <c r="E113" s="79" t="s">
        <v>1032</v>
      </c>
      <c r="F113" s="80">
        <v>30</v>
      </c>
      <c r="G113" s="81" t="s">
        <v>1075</v>
      </c>
      <c r="H113" s="82">
        <v>30</v>
      </c>
      <c r="I113" s="77"/>
      <c r="J113" s="89"/>
      <c r="K113" s="79" t="s">
        <v>1034</v>
      </c>
      <c r="L113" s="79">
        <v>37</v>
      </c>
      <c r="M113" s="88"/>
      <c r="N113" s="77"/>
      <c r="O113" s="81" t="s">
        <v>1048</v>
      </c>
      <c r="P113" s="82">
        <v>23</v>
      </c>
      <c r="Q113" s="81"/>
      <c r="R113" s="117"/>
      <c r="S113" s="101"/>
      <c r="T113" s="101"/>
    </row>
    <row r="114" spans="1:20" s="116" customFormat="1" ht="11.25" customHeight="1">
      <c r="A114" s="87" t="s">
        <v>590</v>
      </c>
      <c r="B114" s="77">
        <v>32</v>
      </c>
      <c r="C114" s="88"/>
      <c r="D114" s="77"/>
      <c r="E114" s="79" t="s">
        <v>1036</v>
      </c>
      <c r="F114" s="80">
        <v>31</v>
      </c>
      <c r="G114" s="81" t="s">
        <v>1077</v>
      </c>
      <c r="H114" s="82">
        <v>34</v>
      </c>
      <c r="I114" s="77"/>
      <c r="J114" s="89"/>
      <c r="K114" s="79" t="s">
        <v>1038</v>
      </c>
      <c r="L114" s="79">
        <v>20</v>
      </c>
      <c r="M114" s="88"/>
      <c r="N114" s="77"/>
      <c r="O114" s="81" t="s">
        <v>1052</v>
      </c>
      <c r="P114" s="82">
        <v>25</v>
      </c>
      <c r="Q114" s="88"/>
      <c r="R114" s="90"/>
      <c r="S114" s="101"/>
      <c r="T114" s="101"/>
    </row>
    <row r="115" spans="1:20" s="116" customFormat="1" ht="11.25" customHeight="1">
      <c r="A115" s="87" t="s">
        <v>597</v>
      </c>
      <c r="B115" s="77"/>
      <c r="C115" s="88"/>
      <c r="D115" s="77"/>
      <c r="E115" s="79" t="s">
        <v>1040</v>
      </c>
      <c r="F115" s="80">
        <v>38</v>
      </c>
      <c r="G115" s="81" t="s">
        <v>1079</v>
      </c>
      <c r="H115" s="82">
        <v>25</v>
      </c>
      <c r="I115" s="77"/>
      <c r="J115" s="89"/>
      <c r="K115" s="79" t="s">
        <v>1042</v>
      </c>
      <c r="L115" s="79">
        <v>20</v>
      </c>
      <c r="M115" s="88"/>
      <c r="N115" s="77"/>
      <c r="O115" s="81" t="s">
        <v>1056</v>
      </c>
      <c r="P115" s="82">
        <v>29</v>
      </c>
      <c r="Q115" s="88"/>
      <c r="R115" s="90"/>
      <c r="S115" s="101"/>
      <c r="T115" s="101"/>
    </row>
    <row r="116" spans="1:20" s="116" customFormat="1" ht="11.25" customHeight="1">
      <c r="A116" s="76" t="s">
        <v>1044</v>
      </c>
      <c r="B116" s="77">
        <f>B117+B118+B119</f>
        <v>40</v>
      </c>
      <c r="C116" s="78"/>
      <c r="D116" s="77"/>
      <c r="E116" s="79" t="s">
        <v>1045</v>
      </c>
      <c r="F116" s="80">
        <v>25</v>
      </c>
      <c r="G116" s="81" t="s">
        <v>797</v>
      </c>
      <c r="H116" s="82">
        <v>30</v>
      </c>
      <c r="I116" s="77"/>
      <c r="J116" s="89"/>
      <c r="K116" s="79" t="s">
        <v>1047</v>
      </c>
      <c r="L116" s="79">
        <v>40</v>
      </c>
      <c r="M116" s="88"/>
      <c r="N116" s="77"/>
      <c r="O116" s="81" t="s">
        <v>1059</v>
      </c>
      <c r="P116" s="82">
        <v>50</v>
      </c>
      <c r="Q116" s="88"/>
      <c r="R116" s="90"/>
      <c r="S116" s="101"/>
      <c r="T116" s="101"/>
    </row>
    <row r="117" spans="1:20" s="116" customFormat="1" ht="11.25" customHeight="1">
      <c r="A117" s="87" t="s">
        <v>584</v>
      </c>
      <c r="B117" s="77">
        <v>0</v>
      </c>
      <c r="C117" s="88"/>
      <c r="D117" s="77"/>
      <c r="E117" s="79" t="s">
        <v>1049</v>
      </c>
      <c r="F117" s="80">
        <v>20</v>
      </c>
      <c r="G117" s="81" t="s">
        <v>803</v>
      </c>
      <c r="H117" s="82">
        <v>35</v>
      </c>
      <c r="I117" s="77"/>
      <c r="J117" s="89"/>
      <c r="K117" s="79" t="s">
        <v>1051</v>
      </c>
      <c r="L117" s="79">
        <v>35</v>
      </c>
      <c r="M117" s="88"/>
      <c r="N117" s="77"/>
      <c r="O117" s="81" t="s">
        <v>1062</v>
      </c>
      <c r="P117" s="82">
        <v>20</v>
      </c>
      <c r="Q117" s="88"/>
      <c r="R117" s="90"/>
      <c r="S117" s="101"/>
      <c r="T117" s="101"/>
    </row>
    <row r="118" spans="1:20" s="116" customFormat="1" ht="11.25" customHeight="1">
      <c r="A118" s="87" t="s">
        <v>590</v>
      </c>
      <c r="B118" s="77">
        <v>40</v>
      </c>
      <c r="C118" s="77"/>
      <c r="D118" s="77"/>
      <c r="E118" s="79" t="s">
        <v>1053</v>
      </c>
      <c r="F118" s="80">
        <v>20</v>
      </c>
      <c r="G118" s="81" t="s">
        <v>809</v>
      </c>
      <c r="H118" s="82">
        <v>50</v>
      </c>
      <c r="I118" s="77"/>
      <c r="J118" s="89"/>
      <c r="K118" s="79" t="s">
        <v>1055</v>
      </c>
      <c r="L118" s="79">
        <v>20</v>
      </c>
      <c r="M118" s="88"/>
      <c r="N118" s="77"/>
      <c r="O118" s="81" t="s">
        <v>1065</v>
      </c>
      <c r="P118" s="82">
        <v>25</v>
      </c>
      <c r="Q118" s="88"/>
      <c r="R118" s="90"/>
      <c r="S118" s="101"/>
      <c r="T118" s="101"/>
    </row>
    <row r="119" spans="1:20" s="116" customFormat="1" ht="11.25" customHeight="1">
      <c r="A119" s="87" t="s">
        <v>597</v>
      </c>
      <c r="B119" s="77"/>
      <c r="C119" s="77"/>
      <c r="D119" s="77"/>
      <c r="E119" s="79" t="s">
        <v>1057</v>
      </c>
      <c r="F119" s="80">
        <v>18</v>
      </c>
      <c r="G119" s="81" t="s">
        <v>815</v>
      </c>
      <c r="H119" s="82">
        <v>40</v>
      </c>
      <c r="I119" s="77"/>
      <c r="J119" s="89"/>
      <c r="K119" s="81" t="s">
        <v>869</v>
      </c>
      <c r="L119" s="79">
        <v>24</v>
      </c>
      <c r="M119" s="88"/>
      <c r="N119" s="77"/>
      <c r="O119" s="81" t="s">
        <v>1068</v>
      </c>
      <c r="P119" s="82">
        <v>40</v>
      </c>
      <c r="Q119" s="88"/>
      <c r="R119" s="90"/>
      <c r="S119" s="101"/>
      <c r="T119" s="101"/>
    </row>
    <row r="120" spans="1:20" s="116" customFormat="1" ht="11.25" customHeight="1">
      <c r="A120" s="76"/>
      <c r="B120" s="77"/>
      <c r="C120" s="92"/>
      <c r="D120" s="77"/>
      <c r="E120" s="79" t="s">
        <v>1060</v>
      </c>
      <c r="F120" s="80">
        <v>20</v>
      </c>
      <c r="G120" s="81" t="s">
        <v>822</v>
      </c>
      <c r="H120" s="82">
        <v>30</v>
      </c>
      <c r="I120" s="77"/>
      <c r="J120" s="89"/>
      <c r="K120" s="81" t="s">
        <v>875</v>
      </c>
      <c r="L120" s="79">
        <v>30</v>
      </c>
      <c r="M120" s="88"/>
      <c r="N120" s="77"/>
      <c r="O120" s="81" t="s">
        <v>1071</v>
      </c>
      <c r="P120" s="82">
        <v>16</v>
      </c>
      <c r="Q120" s="88"/>
      <c r="R120" s="90"/>
      <c r="S120" s="101"/>
      <c r="T120" s="101"/>
    </row>
    <row r="121" spans="1:20" s="116" customFormat="1" ht="11.25" customHeight="1">
      <c r="A121" s="87"/>
      <c r="B121" s="77"/>
      <c r="C121" s="77"/>
      <c r="D121" s="77"/>
      <c r="E121" s="79" t="s">
        <v>1063</v>
      </c>
      <c r="F121" s="80">
        <v>23</v>
      </c>
      <c r="G121" s="81"/>
      <c r="H121" s="82"/>
      <c r="I121" s="77"/>
      <c r="J121" s="89"/>
      <c r="K121" s="81" t="s">
        <v>881</v>
      </c>
      <c r="L121" s="79">
        <v>20</v>
      </c>
      <c r="M121" s="88"/>
      <c r="N121" s="77"/>
      <c r="O121" s="81"/>
      <c r="P121" s="82"/>
      <c r="Q121" s="88"/>
      <c r="R121" s="90"/>
      <c r="S121" s="101"/>
      <c r="T121" s="101"/>
    </row>
    <row r="122" spans="1:20" s="116" customFormat="1" ht="11.25" customHeight="1">
      <c r="A122" s="87"/>
      <c r="B122" s="77"/>
      <c r="C122" s="77"/>
      <c r="D122" s="77"/>
      <c r="E122" s="79" t="s">
        <v>1066</v>
      </c>
      <c r="F122" s="80">
        <v>50</v>
      </c>
      <c r="G122" s="81"/>
      <c r="H122" s="82"/>
      <c r="I122" s="77"/>
      <c r="J122" s="89"/>
      <c r="K122" s="81" t="s">
        <v>887</v>
      </c>
      <c r="L122" s="79">
        <v>42</v>
      </c>
      <c r="M122" s="88"/>
      <c r="N122" s="77"/>
      <c r="O122" s="81"/>
      <c r="P122" s="82"/>
      <c r="Q122" s="88"/>
      <c r="R122" s="90"/>
      <c r="S122" s="101"/>
      <c r="T122" s="101"/>
    </row>
    <row r="123" spans="1:20" s="116" customFormat="1" ht="11.25" customHeight="1">
      <c r="A123" s="87"/>
      <c r="B123" s="77"/>
      <c r="C123" s="77"/>
      <c r="D123" s="77"/>
      <c r="E123" s="79" t="s">
        <v>1069</v>
      </c>
      <c r="F123" s="80">
        <v>28</v>
      </c>
      <c r="G123" s="81"/>
      <c r="H123" s="82"/>
      <c r="I123" s="77"/>
      <c r="J123" s="89"/>
      <c r="K123" s="81" t="s">
        <v>894</v>
      </c>
      <c r="L123" s="79">
        <v>37</v>
      </c>
      <c r="M123" s="88"/>
      <c r="N123" s="77"/>
      <c r="O123" s="81"/>
      <c r="P123" s="82"/>
      <c r="Q123" s="88"/>
      <c r="R123" s="90"/>
      <c r="S123" s="101"/>
      <c r="T123" s="101"/>
    </row>
    <row r="124" spans="1:20" s="116" customFormat="1" ht="11.25" customHeight="1">
      <c r="A124" s="76"/>
      <c r="B124" s="77"/>
      <c r="C124" s="92"/>
      <c r="D124" s="77"/>
      <c r="E124" s="79" t="s">
        <v>1072</v>
      </c>
      <c r="F124" s="80">
        <v>60</v>
      </c>
      <c r="G124" s="81"/>
      <c r="H124" s="82"/>
      <c r="I124" s="77"/>
      <c r="J124" s="89"/>
      <c r="K124" s="81" t="s">
        <v>900</v>
      </c>
      <c r="L124" s="79">
        <v>31</v>
      </c>
      <c r="M124" s="88"/>
      <c r="N124" s="77"/>
      <c r="O124" s="81"/>
      <c r="P124" s="82"/>
      <c r="Q124" s="88"/>
      <c r="R124" s="90"/>
      <c r="S124" s="101"/>
      <c r="T124" s="101"/>
    </row>
    <row r="125" spans="1:20" s="116" customFormat="1" ht="11.25" customHeight="1">
      <c r="A125" s="87"/>
      <c r="B125" s="77"/>
      <c r="C125" s="77"/>
      <c r="D125" s="77"/>
      <c r="E125" s="79" t="s">
        <v>1074</v>
      </c>
      <c r="F125" s="80">
        <v>17</v>
      </c>
      <c r="G125" s="81"/>
      <c r="H125" s="82"/>
      <c r="I125" s="77"/>
      <c r="J125" s="89"/>
      <c r="K125" s="81" t="s">
        <v>906</v>
      </c>
      <c r="L125" s="79">
        <v>30</v>
      </c>
      <c r="M125" s="88"/>
      <c r="N125" s="77"/>
      <c r="O125" s="92"/>
      <c r="P125" s="77"/>
      <c r="Q125" s="77"/>
      <c r="R125" s="90"/>
      <c r="S125" s="101"/>
      <c r="T125" s="101"/>
    </row>
    <row r="126" spans="1:20" s="116" customFormat="1" ht="11.25" customHeight="1">
      <c r="A126" s="87"/>
      <c r="B126" s="77"/>
      <c r="C126" s="77"/>
      <c r="D126" s="77"/>
      <c r="E126" s="79" t="s">
        <v>1076</v>
      </c>
      <c r="F126" s="80">
        <v>29</v>
      </c>
      <c r="G126" s="81"/>
      <c r="H126" s="82"/>
      <c r="I126" s="77"/>
      <c r="J126" s="89"/>
      <c r="K126" s="81" t="s">
        <v>912</v>
      </c>
      <c r="L126" s="79">
        <v>31</v>
      </c>
      <c r="M126" s="88"/>
      <c r="N126" s="77"/>
      <c r="O126" s="92"/>
      <c r="P126" s="77"/>
      <c r="Q126" s="77"/>
      <c r="R126" s="90"/>
      <c r="S126" s="101"/>
      <c r="T126" s="101"/>
    </row>
    <row r="127" spans="1:20" s="116" customFormat="1" ht="11.25" customHeight="1">
      <c r="A127" s="87"/>
      <c r="B127" s="77"/>
      <c r="C127" s="77"/>
      <c r="D127" s="77"/>
      <c r="E127" s="79" t="s">
        <v>1078</v>
      </c>
      <c r="F127" s="80">
        <v>21</v>
      </c>
      <c r="G127" s="81"/>
      <c r="H127" s="82"/>
      <c r="I127" s="77"/>
      <c r="J127" s="89"/>
      <c r="K127" s="81" t="s">
        <v>919</v>
      </c>
      <c r="L127" s="79">
        <v>15</v>
      </c>
      <c r="M127" s="88"/>
      <c r="N127" s="77"/>
      <c r="O127" s="92"/>
      <c r="P127" s="77"/>
      <c r="Q127" s="77"/>
      <c r="R127" s="90"/>
      <c r="S127" s="101"/>
      <c r="T127" s="101"/>
    </row>
    <row r="128" spans="1:20" s="116" customFormat="1" ht="11.25" customHeight="1">
      <c r="A128" s="103" t="s">
        <v>1080</v>
      </c>
      <c r="B128" s="95">
        <f>AVERAGE(B68,B72,B76,B80,B84,B88,B92,B96,B100,B104,B108,B112,B116)</f>
        <v>78.3076923076923</v>
      </c>
      <c r="C128" s="96" t="s">
        <v>1080</v>
      </c>
      <c r="D128" s="95">
        <f>AVERAGE(D68,D72,D76,D80,D84,D88,D92,D96,D100,D104)</f>
        <v>80.77777777777777</v>
      </c>
      <c r="E128" s="96" t="s">
        <v>1080</v>
      </c>
      <c r="F128" s="95">
        <f>AVERAGE(F68:F127,H68:H127,J68:J75)</f>
        <v>32.557522123893804</v>
      </c>
      <c r="G128" s="101"/>
      <c r="H128" s="120"/>
      <c r="I128" s="95"/>
      <c r="J128" s="97"/>
      <c r="K128" s="95" t="s">
        <v>1080</v>
      </c>
      <c r="L128" s="95">
        <f>AVERAGE(L68:L127,N68:N127)</f>
        <v>30.106060606060606</v>
      </c>
      <c r="M128" s="96"/>
      <c r="N128" s="96"/>
      <c r="O128" s="96" t="s">
        <v>1080</v>
      </c>
      <c r="P128" s="95">
        <f>AVERAGE(P68:P127)</f>
        <v>26.784313725490197</v>
      </c>
      <c r="Q128" s="96" t="s">
        <v>1080</v>
      </c>
      <c r="R128" s="121">
        <f>AVERAGE(R68:R127)</f>
        <v>33.8421052631579</v>
      </c>
      <c r="S128" s="101"/>
      <c r="T128" s="101"/>
    </row>
    <row r="129" spans="1:20" s="116" customFormat="1" ht="11.25" customHeight="1">
      <c r="A129" s="103" t="s">
        <v>1081</v>
      </c>
      <c r="B129" s="122">
        <f>MAX(B68,B72,B76,B80,B84,B88,B92,B96,B100,B104,B108,B112,B116)</f>
        <v>125</v>
      </c>
      <c r="C129" s="123" t="s">
        <v>1081</v>
      </c>
      <c r="D129" s="122">
        <f>MAX(D68,D72,D76,D80,D84,D88,D92,D96,D100,D104)</f>
        <v>122</v>
      </c>
      <c r="E129" s="123" t="s">
        <v>1081</v>
      </c>
      <c r="F129" s="122">
        <f>MAX(F68:F127,H68:H127)</f>
        <v>60</v>
      </c>
      <c r="G129" s="123"/>
      <c r="H129" s="124"/>
      <c r="I129" s="122"/>
      <c r="J129" s="124"/>
      <c r="K129" s="122" t="s">
        <v>1081</v>
      </c>
      <c r="L129" s="122">
        <f>MAX(L68:L127,N68:N127)</f>
        <v>70</v>
      </c>
      <c r="M129" s="123"/>
      <c r="N129" s="123"/>
      <c r="O129" s="123" t="s">
        <v>1081</v>
      </c>
      <c r="P129" s="122">
        <f>MAX(P68:P127)</f>
        <v>50</v>
      </c>
      <c r="Q129" s="123" t="s">
        <v>1081</v>
      </c>
      <c r="R129" s="125">
        <f>MAX(R68:R127)</f>
        <v>60</v>
      </c>
      <c r="S129" s="101"/>
      <c r="T129" s="101"/>
    </row>
    <row r="130" spans="1:20" s="116" customFormat="1" ht="11.25" customHeight="1" thickBot="1">
      <c r="A130" s="126" t="s">
        <v>1082</v>
      </c>
      <c r="B130" s="111">
        <f>MIN(B68,B72,B76,B80,B84,B88,B92,B96,B100,B104,B108,B112,B116)</f>
        <v>40</v>
      </c>
      <c r="C130" s="127" t="s">
        <v>1082</v>
      </c>
      <c r="D130" s="111">
        <f>MIN(D68,D72,D76,D80,D84,D88,D92,D96,D100,D104)</f>
        <v>44</v>
      </c>
      <c r="E130" s="127" t="s">
        <v>1082</v>
      </c>
      <c r="F130" s="111">
        <f>MIN(F68:F127,H68:H127)</f>
        <v>15</v>
      </c>
      <c r="G130" s="127"/>
      <c r="H130" s="128"/>
      <c r="I130" s="111"/>
      <c r="J130" s="128"/>
      <c r="K130" s="111" t="s">
        <v>1082</v>
      </c>
      <c r="L130" s="111">
        <f>MIN(L68:L127,N68:N127)</f>
        <v>15</v>
      </c>
      <c r="M130" s="127"/>
      <c r="N130" s="127"/>
      <c r="O130" s="127" t="s">
        <v>1082</v>
      </c>
      <c r="P130" s="111">
        <f>MIN(P68:P127)</f>
        <v>14</v>
      </c>
      <c r="Q130" s="127" t="s">
        <v>1082</v>
      </c>
      <c r="R130" s="129">
        <f>MIN(R68:R127)</f>
        <v>15</v>
      </c>
      <c r="S130" s="101"/>
      <c r="T130" s="101"/>
    </row>
    <row r="131" spans="1:20" s="116" customFormat="1" ht="11.25" customHeight="1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01"/>
      <c r="T131" s="101"/>
    </row>
    <row r="132" ht="15" customHeight="1">
      <c r="L132" s="135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5">
    <mergeCell ref="A66:R66"/>
    <mergeCell ref="A67:B67"/>
    <mergeCell ref="C67:D67"/>
    <mergeCell ref="E67:J67"/>
    <mergeCell ref="K67:N67"/>
    <mergeCell ref="O67:P67"/>
    <mergeCell ref="Q67:R67"/>
    <mergeCell ref="A1:R1"/>
    <mergeCell ref="A2:B2"/>
    <mergeCell ref="C2:D2"/>
    <mergeCell ref="E2:H2"/>
    <mergeCell ref="I2:J2"/>
    <mergeCell ref="K2:L2"/>
    <mergeCell ref="M2:N2"/>
    <mergeCell ref="O2:R2"/>
  </mergeCells>
  <printOptions/>
  <pageMargins left="0.84" right="0.2362204724409449" top="0.4724409448818898" bottom="0.6299212598425197" header="0.4330708661417323" footer="0.35433070866141736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A1" sqref="A1:S1"/>
    </sheetView>
  </sheetViews>
  <sheetFormatPr defaultColWidth="9.00390625" defaultRowHeight="14.25"/>
  <cols>
    <col min="1" max="1" width="4.875" style="23" customWidth="1"/>
    <col min="2" max="4" width="10.50390625" style="23" customWidth="1"/>
    <col min="5" max="5" width="7.125" style="23" customWidth="1"/>
    <col min="6" max="8" width="10.50390625" style="23" customWidth="1"/>
    <col min="9" max="9" width="3.625" style="23" customWidth="1"/>
    <col min="10" max="10" width="10.00390625" style="23" customWidth="1"/>
    <col min="11" max="16384" width="9.00390625" style="23" customWidth="1"/>
  </cols>
  <sheetData>
    <row r="1" spans="1:10" ht="33.75" customHeight="1">
      <c r="A1" s="576" t="s">
        <v>1681</v>
      </c>
      <c r="B1" s="576"/>
      <c r="C1" s="576"/>
      <c r="D1" s="576"/>
      <c r="E1" s="576"/>
      <c r="F1" s="576"/>
      <c r="G1" s="576"/>
      <c r="H1" s="576"/>
      <c r="I1" s="576"/>
      <c r="J1" s="52"/>
    </row>
    <row r="2" spans="1:10" ht="26.25" customHeight="1">
      <c r="A2" s="69"/>
      <c r="B2" s="310"/>
      <c r="C2" s="310"/>
      <c r="D2" s="310"/>
      <c r="E2" s="310"/>
      <c r="F2" s="310"/>
      <c r="G2" s="310"/>
      <c r="H2" s="310"/>
      <c r="I2" s="310"/>
      <c r="J2" s="53"/>
    </row>
    <row r="3" spans="2:9" s="54" customFormat="1" ht="26.25" customHeight="1">
      <c r="B3" s="574" t="s">
        <v>1682</v>
      </c>
      <c r="C3" s="574"/>
      <c r="D3" s="574"/>
      <c r="E3" s="574"/>
      <c r="F3" s="574"/>
      <c r="G3" s="574"/>
      <c r="H3" s="574"/>
      <c r="I3" s="574"/>
    </row>
    <row r="4" spans="2:9" s="54" customFormat="1" ht="26.25" customHeight="1">
      <c r="B4" s="55"/>
      <c r="C4" s="55"/>
      <c r="D4" s="55"/>
      <c r="E4" s="55"/>
      <c r="F4" s="55"/>
      <c r="G4" s="55"/>
      <c r="H4" s="55"/>
      <c r="I4" s="55"/>
    </row>
    <row r="5" spans="2:10" s="54" customFormat="1" ht="26.25" customHeight="1">
      <c r="B5" s="575" t="s">
        <v>1683</v>
      </c>
      <c r="C5" s="575"/>
      <c r="D5" s="575"/>
      <c r="E5" s="575"/>
      <c r="F5" s="575"/>
      <c r="G5" s="575"/>
      <c r="H5" s="575"/>
      <c r="I5" s="55"/>
      <c r="J5" s="55"/>
    </row>
    <row r="6" spans="2:10" s="54" customFormat="1" ht="26.25" customHeight="1">
      <c r="B6" s="55"/>
      <c r="C6" s="55"/>
      <c r="D6" s="55"/>
      <c r="E6" s="55"/>
      <c r="F6" s="55"/>
      <c r="G6" s="55"/>
      <c r="H6" s="55"/>
      <c r="I6" s="55"/>
      <c r="J6" s="55"/>
    </row>
    <row r="7" spans="2:9" s="54" customFormat="1" ht="26.25" customHeight="1">
      <c r="B7" s="574" t="s">
        <v>1684</v>
      </c>
      <c r="C7" s="574"/>
      <c r="D7" s="574"/>
      <c r="E7" s="574"/>
      <c r="F7" s="574"/>
      <c r="G7" s="574"/>
      <c r="H7" s="574"/>
      <c r="I7" s="574"/>
    </row>
    <row r="8" spans="2:10" s="54" customFormat="1" ht="26.25" customHeight="1">
      <c r="B8" s="55"/>
      <c r="D8" s="55"/>
      <c r="E8" s="55"/>
      <c r="F8" s="55"/>
      <c r="H8" s="55"/>
      <c r="I8" s="55"/>
      <c r="J8" s="55"/>
    </row>
    <row r="9" spans="2:10" s="54" customFormat="1" ht="26.25" customHeight="1">
      <c r="B9" s="57" t="s">
        <v>1685</v>
      </c>
      <c r="C9" s="311" t="s">
        <v>1686</v>
      </c>
      <c r="D9" s="312" t="s">
        <v>1687</v>
      </c>
      <c r="E9" s="59"/>
      <c r="F9" s="57" t="s">
        <v>1688</v>
      </c>
      <c r="G9" s="311" t="s">
        <v>1689</v>
      </c>
      <c r="H9" s="311" t="s">
        <v>1690</v>
      </c>
      <c r="I9" s="56"/>
      <c r="J9" s="55"/>
    </row>
    <row r="10" spans="2:10" s="54" customFormat="1" ht="26.25" customHeight="1">
      <c r="B10" s="57" t="s">
        <v>1691</v>
      </c>
      <c r="C10" s="311" t="s">
        <v>1692</v>
      </c>
      <c r="D10" s="312" t="s">
        <v>1693</v>
      </c>
      <c r="E10" s="59"/>
      <c r="F10" s="57" t="s">
        <v>1694</v>
      </c>
      <c r="G10" s="313" t="s">
        <v>1695</v>
      </c>
      <c r="H10" s="311" t="s">
        <v>1696</v>
      </c>
      <c r="I10" s="56"/>
      <c r="J10" s="55"/>
    </row>
    <row r="11" spans="2:9" s="54" customFormat="1" ht="26.25" customHeight="1">
      <c r="B11" s="57" t="s">
        <v>1697</v>
      </c>
      <c r="C11" s="311" t="s">
        <v>1698</v>
      </c>
      <c r="D11" s="311" t="s">
        <v>1699</v>
      </c>
      <c r="E11" s="59"/>
      <c r="G11" s="311" t="s">
        <v>1700</v>
      </c>
      <c r="I11" s="56"/>
    </row>
    <row r="12" spans="2:9" s="54" customFormat="1" ht="26.25" customHeight="1">
      <c r="B12" s="57" t="s">
        <v>1701</v>
      </c>
      <c r="C12" s="311" t="s">
        <v>1702</v>
      </c>
      <c r="D12" s="311" t="s">
        <v>1703</v>
      </c>
      <c r="E12" s="60"/>
      <c r="F12" s="57" t="s">
        <v>1704</v>
      </c>
      <c r="G12" s="312" t="s">
        <v>1705</v>
      </c>
      <c r="H12" s="311" t="s">
        <v>1706</v>
      </c>
      <c r="I12" s="56"/>
    </row>
    <row r="13" spans="2:9" s="54" customFormat="1" ht="26.25" customHeight="1">
      <c r="B13" s="57" t="s">
        <v>1707</v>
      </c>
      <c r="C13" s="311" t="s">
        <v>1708</v>
      </c>
      <c r="D13" s="311" t="s">
        <v>1709</v>
      </c>
      <c r="E13" s="61"/>
      <c r="F13" s="57" t="s">
        <v>548</v>
      </c>
      <c r="G13" s="311" t="s">
        <v>1710</v>
      </c>
      <c r="H13" s="311" t="s">
        <v>1711</v>
      </c>
      <c r="I13" s="56"/>
    </row>
    <row r="14" spans="2:9" s="54" customFormat="1" ht="26.25" customHeight="1">
      <c r="B14" s="57" t="s">
        <v>550</v>
      </c>
      <c r="C14" s="312" t="s">
        <v>1712</v>
      </c>
      <c r="D14" s="311" t="s">
        <v>1713</v>
      </c>
      <c r="E14" s="62"/>
      <c r="F14" s="57" t="s">
        <v>549</v>
      </c>
      <c r="G14" s="311" t="s">
        <v>1714</v>
      </c>
      <c r="H14" s="312" t="s">
        <v>1715</v>
      </c>
      <c r="I14" s="56"/>
    </row>
    <row r="15" spans="2:10" s="54" customFormat="1" ht="26.25" customHeight="1">
      <c r="B15" s="57" t="s">
        <v>561</v>
      </c>
      <c r="C15" s="312" t="s">
        <v>1716</v>
      </c>
      <c r="D15" s="58"/>
      <c r="E15" s="59"/>
      <c r="F15" s="57" t="s">
        <v>551</v>
      </c>
      <c r="G15" s="311" t="s">
        <v>1717</v>
      </c>
      <c r="H15" s="58"/>
      <c r="I15" s="56"/>
      <c r="J15" s="55"/>
    </row>
    <row r="16" spans="2:10" s="54" customFormat="1" ht="26.25" customHeight="1">
      <c r="B16" s="57" t="s">
        <v>552</v>
      </c>
      <c r="C16" s="314" t="s">
        <v>1718</v>
      </c>
      <c r="D16" s="311" t="s">
        <v>1719</v>
      </c>
      <c r="E16" s="59"/>
      <c r="F16" s="57" t="s">
        <v>553</v>
      </c>
      <c r="G16" s="313" t="s">
        <v>1720</v>
      </c>
      <c r="H16" s="311" t="s">
        <v>1721</v>
      </c>
      <c r="I16" s="56"/>
      <c r="J16" s="55"/>
    </row>
    <row r="17" spans="2:10" s="54" customFormat="1" ht="26.25" customHeight="1">
      <c r="B17" s="57" t="s">
        <v>554</v>
      </c>
      <c r="C17" s="311" t="s">
        <v>1722</v>
      </c>
      <c r="D17" s="311" t="s">
        <v>1723</v>
      </c>
      <c r="E17" s="61"/>
      <c r="F17" s="57" t="s">
        <v>555</v>
      </c>
      <c r="G17" s="313" t="s">
        <v>1724</v>
      </c>
      <c r="H17" s="63"/>
      <c r="I17" s="56"/>
      <c r="J17" s="55"/>
    </row>
    <row r="18" spans="2:10" s="54" customFormat="1" ht="26.25" customHeight="1">
      <c r="B18" s="57" t="s">
        <v>556</v>
      </c>
      <c r="C18" s="311" t="s">
        <v>1725</v>
      </c>
      <c r="D18" s="311" t="s">
        <v>1726</v>
      </c>
      <c r="E18" s="61"/>
      <c r="F18" s="57" t="s">
        <v>557</v>
      </c>
      <c r="G18" s="315" t="s">
        <v>1727</v>
      </c>
      <c r="H18" s="312" t="s">
        <v>1728</v>
      </c>
      <c r="I18" s="56"/>
      <c r="J18" s="55"/>
    </row>
    <row r="19" spans="2:10" s="54" customFormat="1" ht="26.25" customHeight="1">
      <c r="B19" s="57" t="s">
        <v>558</v>
      </c>
      <c r="C19" s="311" t="s">
        <v>1729</v>
      </c>
      <c r="D19" s="311" t="s">
        <v>1730</v>
      </c>
      <c r="E19" s="64"/>
      <c r="F19" s="57" t="s">
        <v>559</v>
      </c>
      <c r="G19" s="311" t="s">
        <v>1731</v>
      </c>
      <c r="H19" s="311" t="s">
        <v>1732</v>
      </c>
      <c r="I19" s="56"/>
      <c r="J19" s="55"/>
    </row>
    <row r="20" spans="2:10" s="54" customFormat="1" ht="26.25" customHeight="1">
      <c r="B20" s="55"/>
      <c r="C20" s="66"/>
      <c r="D20" s="55"/>
      <c r="E20" s="55"/>
      <c r="F20" s="55"/>
      <c r="G20" s="55"/>
      <c r="H20" s="55"/>
      <c r="I20" s="55"/>
      <c r="J20" s="55"/>
    </row>
    <row r="21" spans="2:10" s="54" customFormat="1" ht="26.25" customHeight="1">
      <c r="B21" s="574" t="s">
        <v>560</v>
      </c>
      <c r="C21" s="574"/>
      <c r="D21" s="574"/>
      <c r="E21" s="574"/>
      <c r="F21" s="574"/>
      <c r="G21" s="574"/>
      <c r="H21" s="574"/>
      <c r="I21" s="574"/>
      <c r="J21" s="55"/>
    </row>
    <row r="22" spans="2:10" s="54" customFormat="1" ht="26.25" customHeight="1">
      <c r="B22" s="316"/>
      <c r="C22" s="316"/>
      <c r="D22" s="316"/>
      <c r="E22" s="316"/>
      <c r="F22" s="316"/>
      <c r="G22" s="316"/>
      <c r="H22" s="316"/>
      <c r="I22" s="316"/>
      <c r="J22" s="55"/>
    </row>
    <row r="23" spans="2:10" s="54" customFormat="1" ht="26.25" customHeight="1">
      <c r="B23" s="575" t="s">
        <v>1733</v>
      </c>
      <c r="C23" s="575"/>
      <c r="D23" s="575"/>
      <c r="E23" s="575"/>
      <c r="F23" s="575"/>
      <c r="G23" s="575"/>
      <c r="H23" s="575"/>
      <c r="J23" s="55"/>
    </row>
    <row r="24" s="54" customFormat="1" ht="26.25" customHeight="1">
      <c r="J24" s="55"/>
    </row>
    <row r="25" spans="9:11" s="54" customFormat="1" ht="26.25" customHeight="1">
      <c r="I25" s="65"/>
      <c r="K25" s="54" t="s">
        <v>1734</v>
      </c>
    </row>
    <row r="26" s="54" customFormat="1" ht="26.25" customHeight="1"/>
    <row r="27" s="54" customFormat="1" ht="26.25" customHeight="1"/>
    <row r="28" spans="1:9" ht="26.25" customHeight="1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26.25" customHeight="1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26.25" customHeigh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26.25" customHeight="1">
      <c r="A31" s="69"/>
      <c r="B31" s="69"/>
      <c r="C31" s="69"/>
      <c r="D31" s="69"/>
      <c r="E31" s="69"/>
      <c r="F31" s="69"/>
      <c r="G31" s="69"/>
      <c r="H31" s="69"/>
      <c r="I31" s="69"/>
    </row>
    <row r="32" spans="1:10" ht="26.25" customHeight="1">
      <c r="A32" s="69"/>
      <c r="B32" s="69"/>
      <c r="C32" s="69"/>
      <c r="D32" s="69"/>
      <c r="E32" s="69"/>
      <c r="F32" s="69"/>
      <c r="G32" s="69"/>
      <c r="H32" s="69"/>
      <c r="I32" s="69"/>
      <c r="J32" s="67"/>
    </row>
    <row r="33" ht="26.25" customHeight="1"/>
    <row r="34" ht="26.25" customHeight="1"/>
    <row r="35" ht="26.25" customHeight="1"/>
  </sheetData>
  <sheetProtection password="CC3D" sheet="1"/>
  <mergeCells count="6">
    <mergeCell ref="B21:I21"/>
    <mergeCell ref="B23:H23"/>
    <mergeCell ref="A1:I1"/>
    <mergeCell ref="B3:I3"/>
    <mergeCell ref="B5:H5"/>
    <mergeCell ref="B7:I7"/>
  </mergeCells>
  <printOptions/>
  <pageMargins left="0.8661417322834646" right="0.7480314960629921" top="1.0236220472440944" bottom="0.7874015748031497" header="0.66929133858267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1" width="5.125" style="0" customWidth="1"/>
    <col min="2" max="2" width="5.25390625" style="0" customWidth="1"/>
    <col min="3" max="3" width="10.125" style="0" customWidth="1"/>
    <col min="4" max="4" width="8.25390625" style="0" customWidth="1"/>
    <col min="5" max="10" width="8.375" style="0" customWidth="1"/>
  </cols>
  <sheetData>
    <row r="1" spans="1:10" ht="36" customHeight="1" thickBot="1">
      <c r="A1" s="577" t="s">
        <v>539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10" s="4" customFormat="1" ht="27" customHeight="1">
      <c r="A2" s="47" t="s">
        <v>526</v>
      </c>
      <c r="B2" s="48" t="s">
        <v>540</v>
      </c>
      <c r="C2" s="48" t="s">
        <v>518</v>
      </c>
      <c r="D2" s="48" t="s">
        <v>519</v>
      </c>
      <c r="E2" s="578" t="s">
        <v>541</v>
      </c>
      <c r="F2" s="579"/>
      <c r="G2" s="579"/>
      <c r="H2" s="579"/>
      <c r="I2" s="579"/>
      <c r="J2" s="580"/>
    </row>
    <row r="3" spans="1:19" s="4" customFormat="1" ht="20.25" customHeight="1">
      <c r="A3" s="581" t="s">
        <v>532</v>
      </c>
      <c r="B3" s="582" t="s">
        <v>542</v>
      </c>
      <c r="C3" s="49" t="s">
        <v>528</v>
      </c>
      <c r="D3" s="165" t="s">
        <v>1366</v>
      </c>
      <c r="E3" s="276" t="s">
        <v>1417</v>
      </c>
      <c r="F3" s="277" t="s">
        <v>1418</v>
      </c>
      <c r="G3" s="278" t="s">
        <v>1141</v>
      </c>
      <c r="H3" s="279" t="s">
        <v>1419</v>
      </c>
      <c r="I3" s="279" t="s">
        <v>1420</v>
      </c>
      <c r="J3" s="280" t="s">
        <v>1421</v>
      </c>
      <c r="M3" s="166"/>
      <c r="N3" s="168"/>
      <c r="O3" s="169"/>
      <c r="P3" s="168"/>
      <c r="Q3" s="168"/>
      <c r="R3" s="168"/>
      <c r="S3" s="168"/>
    </row>
    <row r="4" spans="1:19" s="4" customFormat="1" ht="20.25" customHeight="1">
      <c r="A4" s="581"/>
      <c r="B4" s="582"/>
      <c r="C4" s="49" t="s">
        <v>529</v>
      </c>
      <c r="D4" s="165" t="s">
        <v>1413</v>
      </c>
      <c r="E4" s="276" t="s">
        <v>1144</v>
      </c>
      <c r="F4" s="281" t="s">
        <v>1414</v>
      </c>
      <c r="G4" s="278" t="s">
        <v>1151</v>
      </c>
      <c r="H4" s="278" t="s">
        <v>1415</v>
      </c>
      <c r="I4" s="278" t="s">
        <v>1164</v>
      </c>
      <c r="J4" s="280" t="s">
        <v>1416</v>
      </c>
      <c r="M4" s="166"/>
      <c r="N4" s="168"/>
      <c r="O4" s="172"/>
      <c r="P4" s="168"/>
      <c r="Q4" s="167"/>
      <c r="R4" s="167"/>
      <c r="S4" s="168"/>
    </row>
    <row r="5" spans="1:10" s="4" customFormat="1" ht="20.25" customHeight="1">
      <c r="A5" s="581"/>
      <c r="B5" s="582"/>
      <c r="C5" s="582" t="s">
        <v>543</v>
      </c>
      <c r="D5" s="165" t="s">
        <v>1410</v>
      </c>
      <c r="E5" s="276" t="s">
        <v>1411</v>
      </c>
      <c r="F5" s="279" t="s">
        <v>1156</v>
      </c>
      <c r="G5" s="278" t="s">
        <v>1145</v>
      </c>
      <c r="H5" s="278" t="s">
        <v>1412</v>
      </c>
      <c r="I5" s="278" t="s">
        <v>1165</v>
      </c>
      <c r="J5" s="280" t="s">
        <v>1154</v>
      </c>
    </row>
    <row r="6" spans="1:19" s="4" customFormat="1" ht="20.25" customHeight="1">
      <c r="A6" s="581"/>
      <c r="B6" s="582"/>
      <c r="C6" s="582"/>
      <c r="D6" s="165" t="s">
        <v>1422</v>
      </c>
      <c r="E6" s="276" t="s">
        <v>1423</v>
      </c>
      <c r="F6" s="278" t="s">
        <v>1161</v>
      </c>
      <c r="G6" s="278" t="s">
        <v>1424</v>
      </c>
      <c r="H6" s="278" t="s">
        <v>1143</v>
      </c>
      <c r="I6" s="279"/>
      <c r="J6" s="282"/>
      <c r="M6" s="166"/>
      <c r="N6" s="168"/>
      <c r="O6" s="168"/>
      <c r="P6" s="168"/>
      <c r="Q6" s="168"/>
      <c r="R6" s="167"/>
      <c r="S6" s="167"/>
    </row>
    <row r="7" spans="1:10" s="4" customFormat="1" ht="20.25" customHeight="1">
      <c r="A7" s="581"/>
      <c r="B7" s="582"/>
      <c r="C7" s="582" t="s">
        <v>544</v>
      </c>
      <c r="D7" s="165" t="s">
        <v>1344</v>
      </c>
      <c r="E7" s="276" t="s">
        <v>1345</v>
      </c>
      <c r="F7" s="278" t="s">
        <v>1346</v>
      </c>
      <c r="G7" s="278" t="s">
        <v>1347</v>
      </c>
      <c r="H7" s="278" t="s">
        <v>1159</v>
      </c>
      <c r="I7" s="279" t="s">
        <v>1348</v>
      </c>
      <c r="J7" s="283" t="s">
        <v>1349</v>
      </c>
    </row>
    <row r="8" spans="1:10" s="4" customFormat="1" ht="20.25" customHeight="1">
      <c r="A8" s="581"/>
      <c r="B8" s="582"/>
      <c r="C8" s="582"/>
      <c r="D8" s="165" t="s">
        <v>1350</v>
      </c>
      <c r="E8" s="276" t="s">
        <v>1351</v>
      </c>
      <c r="F8" s="278" t="s">
        <v>1352</v>
      </c>
      <c r="G8" s="277" t="s">
        <v>1353</v>
      </c>
      <c r="H8" s="278" t="s">
        <v>1354</v>
      </c>
      <c r="I8" s="281" t="s">
        <v>1355</v>
      </c>
      <c r="J8" s="280" t="s">
        <v>1356</v>
      </c>
    </row>
    <row r="9" spans="1:10" s="4" customFormat="1" ht="20.25" customHeight="1">
      <c r="A9" s="581"/>
      <c r="B9" s="582"/>
      <c r="C9" s="582"/>
      <c r="D9" s="165" t="s">
        <v>1357</v>
      </c>
      <c r="E9" s="276" t="s">
        <v>1150</v>
      </c>
      <c r="F9" s="278" t="s">
        <v>1160</v>
      </c>
      <c r="G9" s="278" t="s">
        <v>1358</v>
      </c>
      <c r="H9" s="278" t="s">
        <v>1359</v>
      </c>
      <c r="I9" s="278" t="s">
        <v>1139</v>
      </c>
      <c r="J9" s="280" t="s">
        <v>1360</v>
      </c>
    </row>
    <row r="10" spans="1:10" s="4" customFormat="1" ht="20.25" customHeight="1">
      <c r="A10" s="581"/>
      <c r="B10" s="582"/>
      <c r="C10" s="582"/>
      <c r="D10" s="165" t="s">
        <v>1361</v>
      </c>
      <c r="E10" s="276" t="s">
        <v>1362</v>
      </c>
      <c r="F10" s="277" t="s">
        <v>1363</v>
      </c>
      <c r="G10" s="278" t="s">
        <v>1364</v>
      </c>
      <c r="H10" s="277" t="s">
        <v>1365</v>
      </c>
      <c r="I10" s="284"/>
      <c r="J10" s="285"/>
    </row>
    <row r="11" spans="1:19" s="4" customFormat="1" ht="20.25" customHeight="1">
      <c r="A11" s="581"/>
      <c r="B11" s="582" t="s">
        <v>545</v>
      </c>
      <c r="C11" s="49" t="s">
        <v>546</v>
      </c>
      <c r="D11" s="165" t="s">
        <v>1413</v>
      </c>
      <c r="E11" s="276" t="s">
        <v>1171</v>
      </c>
      <c r="F11" s="286" t="s">
        <v>1434</v>
      </c>
      <c r="G11" s="278" t="s">
        <v>1435</v>
      </c>
      <c r="H11" s="278" t="s">
        <v>1436</v>
      </c>
      <c r="I11" s="278" t="s">
        <v>1437</v>
      </c>
      <c r="J11" s="280" t="s">
        <v>1438</v>
      </c>
      <c r="M11" s="166"/>
      <c r="N11" s="168"/>
      <c r="O11" s="168"/>
      <c r="P11" s="168"/>
      <c r="Q11" s="168"/>
      <c r="R11" s="168"/>
      <c r="S11" s="168"/>
    </row>
    <row r="12" spans="1:19" s="4" customFormat="1" ht="20.25" customHeight="1">
      <c r="A12" s="581"/>
      <c r="B12" s="582"/>
      <c r="C12" s="49" t="s">
        <v>547</v>
      </c>
      <c r="D12" s="165" t="s">
        <v>1425</v>
      </c>
      <c r="E12" s="276" t="s">
        <v>1426</v>
      </c>
      <c r="F12" s="278" t="s">
        <v>1176</v>
      </c>
      <c r="G12" s="278" t="s">
        <v>1427</v>
      </c>
      <c r="H12" s="278" t="s">
        <v>1428</v>
      </c>
      <c r="I12" s="278" t="s">
        <v>1168</v>
      </c>
      <c r="J12" s="287"/>
      <c r="M12" s="166"/>
      <c r="N12" s="168"/>
      <c r="O12" s="170"/>
      <c r="P12" s="168"/>
      <c r="Q12" s="168"/>
      <c r="R12" s="168"/>
      <c r="S12" s="168"/>
    </row>
    <row r="13" spans="1:10" s="4" customFormat="1" ht="20.25" customHeight="1">
      <c r="A13" s="581"/>
      <c r="B13" s="582"/>
      <c r="C13" s="582" t="s">
        <v>543</v>
      </c>
      <c r="D13" s="165" t="s">
        <v>1429</v>
      </c>
      <c r="E13" s="276" t="s">
        <v>1430</v>
      </c>
      <c r="F13" s="278" t="s">
        <v>1431</v>
      </c>
      <c r="G13" s="278" t="s">
        <v>1177</v>
      </c>
      <c r="H13" s="278" t="s">
        <v>1170</v>
      </c>
      <c r="I13" s="278" t="s">
        <v>1432</v>
      </c>
      <c r="J13" s="280" t="s">
        <v>1433</v>
      </c>
    </row>
    <row r="14" spans="1:19" s="4" customFormat="1" ht="20.25" customHeight="1">
      <c r="A14" s="581"/>
      <c r="B14" s="582"/>
      <c r="C14" s="582"/>
      <c r="D14" s="165" t="s">
        <v>1439</v>
      </c>
      <c r="E14" s="276" t="s">
        <v>1440</v>
      </c>
      <c r="F14" s="278" t="s">
        <v>1441</v>
      </c>
      <c r="G14" s="278" t="s">
        <v>1442</v>
      </c>
      <c r="H14" s="279" t="s">
        <v>1443</v>
      </c>
      <c r="I14" s="278" t="s">
        <v>1444</v>
      </c>
      <c r="J14" s="280" t="s">
        <v>1445</v>
      </c>
      <c r="M14" s="166"/>
      <c r="N14" s="168"/>
      <c r="O14" s="168"/>
      <c r="P14" s="168"/>
      <c r="Q14" s="167"/>
      <c r="R14" s="168"/>
      <c r="S14" s="168"/>
    </row>
    <row r="15" spans="1:10" s="4" customFormat="1" ht="20.25" customHeight="1">
      <c r="A15" s="581"/>
      <c r="B15" s="582"/>
      <c r="C15" s="582" t="s">
        <v>544</v>
      </c>
      <c r="D15" s="165" t="s">
        <v>1366</v>
      </c>
      <c r="E15" s="288" t="s">
        <v>1367</v>
      </c>
      <c r="F15" s="278" t="s">
        <v>1368</v>
      </c>
      <c r="G15" s="279" t="s">
        <v>1181</v>
      </c>
      <c r="H15" s="278" t="s">
        <v>1169</v>
      </c>
      <c r="I15" s="278" t="s">
        <v>1369</v>
      </c>
      <c r="J15" s="282" t="s">
        <v>1370</v>
      </c>
    </row>
    <row r="16" spans="1:10" s="4" customFormat="1" ht="20.25" customHeight="1">
      <c r="A16" s="581"/>
      <c r="B16" s="582"/>
      <c r="C16" s="582"/>
      <c r="D16" s="165" t="s">
        <v>1371</v>
      </c>
      <c r="E16" s="276" t="s">
        <v>1372</v>
      </c>
      <c r="F16" s="278" t="s">
        <v>1373</v>
      </c>
      <c r="G16" s="281" t="s">
        <v>1374</v>
      </c>
      <c r="H16" s="278" t="s">
        <v>1174</v>
      </c>
      <c r="I16" s="278" t="s">
        <v>1167</v>
      </c>
      <c r="J16" s="285"/>
    </row>
    <row r="17" spans="1:10" s="4" customFormat="1" ht="20.25" customHeight="1">
      <c r="A17" s="581"/>
      <c r="B17" s="582"/>
      <c r="C17" s="582"/>
      <c r="D17" s="165" t="s">
        <v>1350</v>
      </c>
      <c r="E17" s="276" t="s">
        <v>1173</v>
      </c>
      <c r="F17" s="278" t="s">
        <v>1180</v>
      </c>
      <c r="G17" s="278" t="s">
        <v>1375</v>
      </c>
      <c r="H17" s="278" t="s">
        <v>1376</v>
      </c>
      <c r="I17" s="278" t="s">
        <v>1377</v>
      </c>
      <c r="J17" s="280" t="s">
        <v>1378</v>
      </c>
    </row>
    <row r="18" spans="1:10" s="4" customFormat="1" ht="20.25" customHeight="1">
      <c r="A18" s="581"/>
      <c r="B18" s="582"/>
      <c r="C18" s="582"/>
      <c r="D18" s="165" t="s">
        <v>1379</v>
      </c>
      <c r="E18" s="276" t="s">
        <v>1380</v>
      </c>
      <c r="F18" s="278" t="s">
        <v>1381</v>
      </c>
      <c r="G18" s="278" t="s">
        <v>1178</v>
      </c>
      <c r="H18" s="278" t="s">
        <v>1172</v>
      </c>
      <c r="I18" s="278"/>
      <c r="J18" s="280"/>
    </row>
    <row r="19" spans="1:19" s="4" customFormat="1" ht="20.25" customHeight="1">
      <c r="A19" s="583" t="s">
        <v>537</v>
      </c>
      <c r="B19" s="586" t="s">
        <v>542</v>
      </c>
      <c r="C19" s="49" t="s">
        <v>546</v>
      </c>
      <c r="D19" s="165" t="s">
        <v>1439</v>
      </c>
      <c r="E19" s="289" t="s">
        <v>1446</v>
      </c>
      <c r="F19" s="286" t="s">
        <v>1214</v>
      </c>
      <c r="G19" s="286" t="s">
        <v>1447</v>
      </c>
      <c r="H19" s="286" t="s">
        <v>1231</v>
      </c>
      <c r="I19" s="286" t="s">
        <v>1448</v>
      </c>
      <c r="J19" s="280" t="s">
        <v>1449</v>
      </c>
      <c r="M19" s="166"/>
      <c r="N19" s="170"/>
      <c r="O19" s="170"/>
      <c r="P19" s="170"/>
      <c r="Q19" s="170"/>
      <c r="R19" s="170"/>
      <c r="S19" s="168"/>
    </row>
    <row r="20" spans="1:19" s="4" customFormat="1" ht="20.25" customHeight="1">
      <c r="A20" s="584"/>
      <c r="B20" s="587"/>
      <c r="C20" s="49" t="s">
        <v>547</v>
      </c>
      <c r="D20" s="165" t="s">
        <v>1350</v>
      </c>
      <c r="E20" s="290" t="s">
        <v>1186</v>
      </c>
      <c r="F20" s="278" t="s">
        <v>1452</v>
      </c>
      <c r="G20" s="281" t="s">
        <v>1213</v>
      </c>
      <c r="H20" s="281" t="s">
        <v>1453</v>
      </c>
      <c r="I20" s="278" t="s">
        <v>1454</v>
      </c>
      <c r="J20" s="285" t="s">
        <v>1455</v>
      </c>
      <c r="M20" s="166"/>
      <c r="N20" s="169"/>
      <c r="O20" s="168"/>
      <c r="P20" s="169"/>
      <c r="Q20" s="169"/>
      <c r="R20" s="168"/>
      <c r="S20" s="169"/>
    </row>
    <row r="21" spans="1:10" s="4" customFormat="1" ht="20.25" customHeight="1">
      <c r="A21" s="584"/>
      <c r="B21" s="587"/>
      <c r="C21" s="582" t="s">
        <v>543</v>
      </c>
      <c r="D21" s="165" t="s">
        <v>1344</v>
      </c>
      <c r="E21" s="289" t="s">
        <v>1450</v>
      </c>
      <c r="F21" s="286" t="s">
        <v>1451</v>
      </c>
      <c r="G21" s="286" t="s">
        <v>1229</v>
      </c>
      <c r="H21" s="286" t="s">
        <v>1189</v>
      </c>
      <c r="I21" s="291"/>
      <c r="J21" s="292"/>
    </row>
    <row r="22" spans="1:19" s="4" customFormat="1" ht="20.25" customHeight="1">
      <c r="A22" s="584"/>
      <c r="B22" s="587"/>
      <c r="C22" s="582"/>
      <c r="D22" s="165" t="s">
        <v>1413</v>
      </c>
      <c r="E22" s="276" t="s">
        <v>1217</v>
      </c>
      <c r="F22" s="286" t="s">
        <v>1196</v>
      </c>
      <c r="G22" s="278" t="s">
        <v>1204</v>
      </c>
      <c r="H22" s="281" t="s">
        <v>1185</v>
      </c>
      <c r="I22" s="278" t="s">
        <v>1456</v>
      </c>
      <c r="J22" s="280" t="s">
        <v>1457</v>
      </c>
      <c r="M22" s="166"/>
      <c r="N22" s="168"/>
      <c r="O22" s="170"/>
      <c r="P22" s="168"/>
      <c r="Q22" s="169"/>
      <c r="R22" s="168"/>
      <c r="S22" s="168"/>
    </row>
    <row r="23" spans="1:10" s="4" customFormat="1" ht="20.25" customHeight="1">
      <c r="A23" s="584"/>
      <c r="B23" s="587"/>
      <c r="C23" s="582" t="s">
        <v>544</v>
      </c>
      <c r="D23" s="165" t="s">
        <v>1382</v>
      </c>
      <c r="E23" s="276" t="s">
        <v>1383</v>
      </c>
      <c r="F23" s="278" t="s">
        <v>1384</v>
      </c>
      <c r="G23" s="278" t="s">
        <v>1385</v>
      </c>
      <c r="H23" s="278" t="s">
        <v>1386</v>
      </c>
      <c r="I23" s="278"/>
      <c r="J23" s="293"/>
    </row>
    <row r="24" spans="1:10" s="4" customFormat="1" ht="20.25" customHeight="1">
      <c r="A24" s="584"/>
      <c r="B24" s="587"/>
      <c r="C24" s="582"/>
      <c r="D24" s="165" t="s">
        <v>1387</v>
      </c>
      <c r="E24" s="294" t="s">
        <v>1209</v>
      </c>
      <c r="F24" s="295" t="s">
        <v>1201</v>
      </c>
      <c r="G24" s="279" t="s">
        <v>1388</v>
      </c>
      <c r="H24" s="286" t="s">
        <v>1389</v>
      </c>
      <c r="I24" s="278" t="s">
        <v>1390</v>
      </c>
      <c r="J24" s="287"/>
    </row>
    <row r="25" spans="1:10" s="4" customFormat="1" ht="20.25" customHeight="1">
      <c r="A25" s="584"/>
      <c r="B25" s="587"/>
      <c r="C25" s="582"/>
      <c r="D25" s="165" t="s">
        <v>1391</v>
      </c>
      <c r="E25" s="289" t="s">
        <v>1392</v>
      </c>
      <c r="F25" s="286" t="s">
        <v>1205</v>
      </c>
      <c r="G25" s="278" t="s">
        <v>1393</v>
      </c>
      <c r="H25" s="278" t="s">
        <v>1394</v>
      </c>
      <c r="I25" s="281"/>
      <c r="J25" s="287"/>
    </row>
    <row r="26" spans="1:10" s="4" customFormat="1" ht="20.25" customHeight="1">
      <c r="A26" s="584"/>
      <c r="B26" s="555"/>
      <c r="C26" s="582"/>
      <c r="D26" s="165" t="s">
        <v>1379</v>
      </c>
      <c r="E26" s="276" t="s">
        <v>1197</v>
      </c>
      <c r="F26" s="296" t="s">
        <v>1395</v>
      </c>
      <c r="G26" s="296" t="s">
        <v>1396</v>
      </c>
      <c r="H26" s="281" t="s">
        <v>1208</v>
      </c>
      <c r="I26" s="291"/>
      <c r="J26" s="287"/>
    </row>
    <row r="27" spans="1:19" s="4" customFormat="1" ht="20.25" customHeight="1">
      <c r="A27" s="584"/>
      <c r="B27" s="586" t="s">
        <v>545</v>
      </c>
      <c r="C27" s="49" t="s">
        <v>528</v>
      </c>
      <c r="D27" s="165" t="s">
        <v>1422</v>
      </c>
      <c r="E27" s="276" t="s">
        <v>1458</v>
      </c>
      <c r="F27" s="278" t="s">
        <v>1459</v>
      </c>
      <c r="G27" s="278" t="s">
        <v>1166</v>
      </c>
      <c r="H27" s="281" t="s">
        <v>1246</v>
      </c>
      <c r="I27" s="278" t="s">
        <v>1460</v>
      </c>
      <c r="J27" s="280"/>
      <c r="M27" s="166"/>
      <c r="N27" s="168"/>
      <c r="O27" s="168"/>
      <c r="P27" s="168"/>
      <c r="Q27" s="169"/>
      <c r="R27" s="168"/>
      <c r="S27" s="168"/>
    </row>
    <row r="28" spans="1:19" s="4" customFormat="1" ht="20.25" customHeight="1">
      <c r="A28" s="584"/>
      <c r="B28" s="587"/>
      <c r="C28" s="49" t="s">
        <v>547</v>
      </c>
      <c r="D28" s="165" t="s">
        <v>1410</v>
      </c>
      <c r="E28" s="289" t="s">
        <v>1245</v>
      </c>
      <c r="F28" s="281" t="s">
        <v>1259</v>
      </c>
      <c r="G28" s="286" t="s">
        <v>1248</v>
      </c>
      <c r="H28" s="278" t="s">
        <v>1466</v>
      </c>
      <c r="I28" s="286" t="s">
        <v>1242</v>
      </c>
      <c r="J28" s="285" t="s">
        <v>1239</v>
      </c>
      <c r="M28" s="166"/>
      <c r="N28" s="170"/>
      <c r="O28" s="169"/>
      <c r="P28" s="170"/>
      <c r="Q28" s="168"/>
      <c r="R28" s="170"/>
      <c r="S28" s="169"/>
    </row>
    <row r="29" spans="1:10" s="4" customFormat="1" ht="20.25" customHeight="1">
      <c r="A29" s="584"/>
      <c r="B29" s="587"/>
      <c r="C29" s="582" t="s">
        <v>543</v>
      </c>
      <c r="D29" s="165" t="s">
        <v>1350</v>
      </c>
      <c r="E29" s="276" t="s">
        <v>1461</v>
      </c>
      <c r="F29" s="295" t="s">
        <v>1462</v>
      </c>
      <c r="G29" s="278" t="s">
        <v>1463</v>
      </c>
      <c r="H29" s="281" t="s">
        <v>1464</v>
      </c>
      <c r="I29" s="281" t="s">
        <v>1251</v>
      </c>
      <c r="J29" s="280" t="s">
        <v>1465</v>
      </c>
    </row>
    <row r="30" spans="1:19" s="4" customFormat="1" ht="20.25" customHeight="1">
      <c r="A30" s="584"/>
      <c r="B30" s="587"/>
      <c r="C30" s="582"/>
      <c r="D30" s="165" t="s">
        <v>1366</v>
      </c>
      <c r="E30" s="276" t="s">
        <v>1467</v>
      </c>
      <c r="F30" s="286" t="s">
        <v>1468</v>
      </c>
      <c r="G30" s="286" t="s">
        <v>1469</v>
      </c>
      <c r="H30" s="278" t="s">
        <v>1470</v>
      </c>
      <c r="I30" s="297"/>
      <c r="J30" s="298"/>
      <c r="M30" s="166"/>
      <c r="N30" s="168"/>
      <c r="O30" s="170"/>
      <c r="P30" s="170"/>
      <c r="Q30" s="168"/>
      <c r="R30" s="168"/>
      <c r="S30" s="168"/>
    </row>
    <row r="31" spans="1:10" s="4" customFormat="1" ht="20.25" customHeight="1">
      <c r="A31" s="584"/>
      <c r="B31" s="587"/>
      <c r="C31" s="582" t="s">
        <v>544</v>
      </c>
      <c r="D31" s="165" t="s">
        <v>1371</v>
      </c>
      <c r="E31" s="290" t="s">
        <v>1397</v>
      </c>
      <c r="F31" s="281" t="s">
        <v>1398</v>
      </c>
      <c r="G31" s="278" t="s">
        <v>1258</v>
      </c>
      <c r="H31" s="278" t="s">
        <v>1399</v>
      </c>
      <c r="I31" s="278" t="s">
        <v>1235</v>
      </c>
      <c r="J31" s="280" t="s">
        <v>1247</v>
      </c>
    </row>
    <row r="32" spans="1:10" s="4" customFormat="1" ht="20.25" customHeight="1">
      <c r="A32" s="584"/>
      <c r="B32" s="587"/>
      <c r="C32" s="582"/>
      <c r="D32" s="165" t="s">
        <v>1379</v>
      </c>
      <c r="E32" s="299" t="s">
        <v>1400</v>
      </c>
      <c r="F32" s="278" t="s">
        <v>1401</v>
      </c>
      <c r="G32" s="278" t="s">
        <v>1250</v>
      </c>
      <c r="H32" s="278" t="s">
        <v>1260</v>
      </c>
      <c r="I32" s="286" t="s">
        <v>1402</v>
      </c>
      <c r="J32" s="285"/>
    </row>
    <row r="33" spans="1:11" s="4" customFormat="1" ht="20.25" customHeight="1">
      <c r="A33" s="584"/>
      <c r="B33" s="587"/>
      <c r="C33" s="582"/>
      <c r="D33" s="165" t="s">
        <v>1344</v>
      </c>
      <c r="E33" s="289" t="s">
        <v>1403</v>
      </c>
      <c r="F33" s="286" t="s">
        <v>1257</v>
      </c>
      <c r="G33" s="286" t="s">
        <v>1233</v>
      </c>
      <c r="H33" s="286" t="s">
        <v>1404</v>
      </c>
      <c r="I33" s="286" t="s">
        <v>1252</v>
      </c>
      <c r="J33" s="285"/>
      <c r="K33" s="50"/>
    </row>
    <row r="34" spans="1:10" s="4" customFormat="1" ht="20.25" customHeight="1" thickBot="1">
      <c r="A34" s="585"/>
      <c r="B34" s="556"/>
      <c r="C34" s="557"/>
      <c r="D34" s="171" t="s">
        <v>1405</v>
      </c>
      <c r="E34" s="300" t="s">
        <v>1255</v>
      </c>
      <c r="F34" s="301" t="s">
        <v>1406</v>
      </c>
      <c r="G34" s="301" t="s">
        <v>1407</v>
      </c>
      <c r="H34" s="301" t="s">
        <v>1408</v>
      </c>
      <c r="I34" s="301" t="s">
        <v>1409</v>
      </c>
      <c r="J34" s="302"/>
    </row>
    <row r="38" ht="14.25">
      <c r="A38" s="51"/>
    </row>
    <row r="39" ht="14.25">
      <c r="A39" s="51"/>
    </row>
    <row r="40" ht="14.25">
      <c r="A40" s="51"/>
    </row>
    <row r="41" ht="14.25">
      <c r="A41" s="51"/>
    </row>
    <row r="42" ht="14.25">
      <c r="A42" s="51"/>
    </row>
    <row r="43" ht="14.25">
      <c r="A43" s="51"/>
    </row>
    <row r="44" ht="14.25">
      <c r="A44" s="51"/>
    </row>
    <row r="45" ht="14.25">
      <c r="A45" s="51"/>
    </row>
    <row r="46" ht="14.25">
      <c r="A46" s="51"/>
    </row>
    <row r="47" ht="14.25">
      <c r="A47" s="51"/>
    </row>
    <row r="48" ht="14.25">
      <c r="A48" s="51"/>
    </row>
    <row r="49" ht="14.25">
      <c r="A49" s="51"/>
    </row>
    <row r="50" ht="14.25">
      <c r="A50" s="51"/>
    </row>
    <row r="51" ht="14.25">
      <c r="A51" s="51"/>
    </row>
    <row r="52" ht="14.25">
      <c r="A52" s="51"/>
    </row>
    <row r="53" ht="14.25">
      <c r="A53" s="51"/>
    </row>
    <row r="54" ht="14.25">
      <c r="A54" s="51"/>
    </row>
    <row r="55" ht="14.25">
      <c r="A55" s="51"/>
    </row>
    <row r="56" ht="14.25">
      <c r="A56" s="51"/>
    </row>
    <row r="57" ht="14.25">
      <c r="A57" s="51"/>
    </row>
    <row r="58" ht="14.25">
      <c r="A58" s="51"/>
    </row>
    <row r="59" ht="14.25">
      <c r="A59" s="51"/>
    </row>
    <row r="60" ht="14.25">
      <c r="A60" s="51"/>
    </row>
    <row r="61" ht="14.25">
      <c r="A61" s="51"/>
    </row>
    <row r="62" ht="14.25">
      <c r="A62" s="51"/>
    </row>
    <row r="63" ht="14.25">
      <c r="A63" s="51"/>
    </row>
    <row r="64" ht="14.25">
      <c r="A64" s="51"/>
    </row>
    <row r="65" ht="14.25">
      <c r="A65" s="51"/>
    </row>
    <row r="66" ht="14.25">
      <c r="A66" s="51"/>
    </row>
    <row r="67" ht="14.25">
      <c r="A67" s="51"/>
    </row>
    <row r="68" ht="14.25">
      <c r="A68" s="51"/>
    </row>
    <row r="69" ht="14.25">
      <c r="A69" s="51"/>
    </row>
    <row r="70" ht="14.25">
      <c r="A70" s="51"/>
    </row>
    <row r="71" ht="14.25">
      <c r="A71" s="51"/>
    </row>
    <row r="72" ht="14.25">
      <c r="A72" s="51"/>
    </row>
    <row r="73" ht="14.25">
      <c r="A73" s="51"/>
    </row>
    <row r="74" ht="14.25">
      <c r="A74" s="51"/>
    </row>
    <row r="75" ht="14.25">
      <c r="A75" s="51"/>
    </row>
    <row r="76" ht="14.25">
      <c r="A76" s="51"/>
    </row>
    <row r="77" ht="14.25">
      <c r="A77" s="51"/>
    </row>
    <row r="78" ht="14.25">
      <c r="A78" s="51"/>
    </row>
    <row r="79" ht="14.25">
      <c r="A79" s="51"/>
    </row>
    <row r="80" ht="14.25">
      <c r="A80" s="51"/>
    </row>
    <row r="81" ht="14.25">
      <c r="A81" s="51"/>
    </row>
    <row r="82" ht="14.25">
      <c r="A82" s="51"/>
    </row>
    <row r="83" ht="14.25">
      <c r="A83" s="51"/>
    </row>
    <row r="84" ht="14.25">
      <c r="A84" s="51"/>
    </row>
    <row r="85" ht="14.25">
      <c r="A85" s="51"/>
    </row>
  </sheetData>
  <sheetProtection password="CC3D" sheet="1"/>
  <mergeCells count="16">
    <mergeCell ref="A19:A34"/>
    <mergeCell ref="B19:B26"/>
    <mergeCell ref="C21:C22"/>
    <mergeCell ref="C23:C26"/>
    <mergeCell ref="B27:B34"/>
    <mergeCell ref="C29:C30"/>
    <mergeCell ref="C31:C34"/>
    <mergeCell ref="A1:J1"/>
    <mergeCell ref="E2:J2"/>
    <mergeCell ref="A3:A18"/>
    <mergeCell ref="B3:B10"/>
    <mergeCell ref="C5:C6"/>
    <mergeCell ref="C7:C10"/>
    <mergeCell ref="B11:B18"/>
    <mergeCell ref="C13:C14"/>
    <mergeCell ref="C15:C18"/>
  </mergeCells>
  <printOptions/>
  <pageMargins left="0.7874015748031497" right="0.7480314960629921" top="0.7480314960629921" bottom="0.7480314960629921" header="0.31496062992125984" footer="0.31496062992125984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6">
      <selection activeCell="A1" sqref="A1:S1"/>
    </sheetView>
  </sheetViews>
  <sheetFormatPr defaultColWidth="9.00390625" defaultRowHeight="14.25"/>
  <cols>
    <col min="1" max="1" width="4.875" style="5" customWidth="1"/>
    <col min="2" max="2" width="9.125" style="5" customWidth="1"/>
    <col min="3" max="10" width="8.25390625" style="2" customWidth="1"/>
  </cols>
  <sheetData>
    <row r="1" spans="1:10" ht="45" customHeight="1" thickBot="1">
      <c r="A1" s="577" t="s">
        <v>525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10" s="3" customFormat="1" ht="40.5" customHeight="1">
      <c r="A2" s="39" t="s">
        <v>526</v>
      </c>
      <c r="B2" s="40" t="s">
        <v>527</v>
      </c>
      <c r="C2" s="41" t="s">
        <v>528</v>
      </c>
      <c r="D2" s="41" t="s">
        <v>529</v>
      </c>
      <c r="E2" s="558" t="s">
        <v>530</v>
      </c>
      <c r="F2" s="559"/>
      <c r="G2" s="558" t="s">
        <v>531</v>
      </c>
      <c r="H2" s="560"/>
      <c r="I2" s="560"/>
      <c r="J2" s="561"/>
    </row>
    <row r="3" spans="1:10" s="42" customFormat="1" ht="30" customHeight="1">
      <c r="A3" s="562" t="s">
        <v>532</v>
      </c>
      <c r="B3" s="565" t="s">
        <v>533</v>
      </c>
      <c r="C3" s="329" t="s">
        <v>1708</v>
      </c>
      <c r="D3" s="330" t="s">
        <v>1741</v>
      </c>
      <c r="E3" s="331" t="s">
        <v>1801</v>
      </c>
      <c r="F3" s="330" t="s">
        <v>1804</v>
      </c>
      <c r="G3" s="331" t="s">
        <v>1735</v>
      </c>
      <c r="H3" s="332" t="s">
        <v>1736</v>
      </c>
      <c r="I3" s="331" t="s">
        <v>1737</v>
      </c>
      <c r="J3" s="333" t="s">
        <v>1738</v>
      </c>
    </row>
    <row r="4" spans="1:10" s="42" customFormat="1" ht="24" customHeight="1">
      <c r="A4" s="563"/>
      <c r="B4" s="566"/>
      <c r="C4" s="317" t="s">
        <v>1774</v>
      </c>
      <c r="D4" s="318" t="s">
        <v>1740</v>
      </c>
      <c r="E4" s="319" t="s">
        <v>1263</v>
      </c>
      <c r="F4" s="318" t="s">
        <v>1761</v>
      </c>
      <c r="G4" s="319" t="s">
        <v>1780</v>
      </c>
      <c r="H4" s="319" t="s">
        <v>1781</v>
      </c>
      <c r="I4" s="320" t="s">
        <v>1780</v>
      </c>
      <c r="J4" s="321" t="s">
        <v>1782</v>
      </c>
    </row>
    <row r="5" spans="1:10" s="42" customFormat="1" ht="30" customHeight="1">
      <c r="A5" s="563"/>
      <c r="B5" s="565" t="s">
        <v>534</v>
      </c>
      <c r="C5" s="348" t="s">
        <v>1709</v>
      </c>
      <c r="D5" s="357" t="s">
        <v>1823</v>
      </c>
      <c r="E5" s="346" t="s">
        <v>1753</v>
      </c>
      <c r="F5" s="357" t="s">
        <v>1824</v>
      </c>
      <c r="G5" s="331" t="s">
        <v>1739</v>
      </c>
      <c r="H5" s="331" t="s">
        <v>1690</v>
      </c>
      <c r="I5" s="334" t="s">
        <v>1730</v>
      </c>
      <c r="J5" s="333" t="s">
        <v>1706</v>
      </c>
    </row>
    <row r="6" spans="1:10" s="42" customFormat="1" ht="24" customHeight="1">
      <c r="A6" s="563"/>
      <c r="B6" s="566"/>
      <c r="C6" s="317" t="s">
        <v>1774</v>
      </c>
      <c r="D6" s="317" t="s">
        <v>1264</v>
      </c>
      <c r="E6" s="322" t="s">
        <v>1785</v>
      </c>
      <c r="F6" s="318" t="s">
        <v>1265</v>
      </c>
      <c r="G6" s="319" t="s">
        <v>1781</v>
      </c>
      <c r="H6" s="319" t="s">
        <v>1783</v>
      </c>
      <c r="I6" s="319" t="s">
        <v>1784</v>
      </c>
      <c r="J6" s="321" t="s">
        <v>1785</v>
      </c>
    </row>
    <row r="7" spans="1:10" s="42" customFormat="1" ht="27" customHeight="1">
      <c r="A7" s="563"/>
      <c r="B7" s="565" t="s">
        <v>535</v>
      </c>
      <c r="C7" s="354" t="s">
        <v>1698</v>
      </c>
      <c r="D7" s="354" t="s">
        <v>1797</v>
      </c>
      <c r="E7" s="356" t="s">
        <v>1796</v>
      </c>
      <c r="F7" s="357" t="s">
        <v>1825</v>
      </c>
      <c r="G7" s="331" t="s">
        <v>1741</v>
      </c>
      <c r="H7" s="331" t="s">
        <v>1742</v>
      </c>
      <c r="I7" s="331" t="s">
        <v>1744</v>
      </c>
      <c r="J7" s="333" t="s">
        <v>1758</v>
      </c>
    </row>
    <row r="8" spans="1:10" s="42" customFormat="1" ht="27" customHeight="1">
      <c r="A8" s="563"/>
      <c r="B8" s="567"/>
      <c r="C8" s="355" t="s">
        <v>1827</v>
      </c>
      <c r="D8" s="355" t="s">
        <v>1821</v>
      </c>
      <c r="E8" s="356" t="s">
        <v>1822</v>
      </c>
      <c r="F8" s="358" t="s">
        <v>1826</v>
      </c>
      <c r="G8" s="331" t="s">
        <v>1689</v>
      </c>
      <c r="H8" s="331" t="s">
        <v>1743</v>
      </c>
      <c r="I8" s="331" t="s">
        <v>1745</v>
      </c>
      <c r="J8" s="336" t="s">
        <v>1718</v>
      </c>
    </row>
    <row r="9" spans="1:10" s="42" customFormat="1" ht="27" customHeight="1">
      <c r="A9" s="563"/>
      <c r="B9" s="566"/>
      <c r="C9" s="317" t="s">
        <v>1775</v>
      </c>
      <c r="D9" s="317" t="s">
        <v>1264</v>
      </c>
      <c r="E9" s="323" t="s">
        <v>1262</v>
      </c>
      <c r="F9" s="318" t="s">
        <v>1755</v>
      </c>
      <c r="G9" s="320" t="s">
        <v>1783</v>
      </c>
      <c r="H9" s="319" t="s">
        <v>1780</v>
      </c>
      <c r="I9" s="319" t="s">
        <v>1786</v>
      </c>
      <c r="J9" s="321" t="s">
        <v>1787</v>
      </c>
    </row>
    <row r="10" spans="1:10" s="42" customFormat="1" ht="27" customHeight="1">
      <c r="A10" s="563"/>
      <c r="B10" s="565" t="s">
        <v>536</v>
      </c>
      <c r="C10" s="337" t="s">
        <v>1779</v>
      </c>
      <c r="D10" s="337" t="s">
        <v>1806</v>
      </c>
      <c r="E10" s="338" t="s">
        <v>1699</v>
      </c>
      <c r="F10" s="339" t="s">
        <v>1777</v>
      </c>
      <c r="G10" s="334" t="s">
        <v>1746</v>
      </c>
      <c r="H10" s="331" t="s">
        <v>1749</v>
      </c>
      <c r="I10" s="331" t="s">
        <v>1751</v>
      </c>
      <c r="J10" s="333" t="s">
        <v>1706</v>
      </c>
    </row>
    <row r="11" spans="1:10" s="42" customFormat="1" ht="27" customHeight="1">
      <c r="A11" s="563"/>
      <c r="B11" s="567"/>
      <c r="C11" s="340" t="s">
        <v>1817</v>
      </c>
      <c r="D11" s="340" t="s">
        <v>1807</v>
      </c>
      <c r="E11" s="331" t="s">
        <v>1805</v>
      </c>
      <c r="F11" s="339" t="s">
        <v>1816</v>
      </c>
      <c r="G11" s="331" t="s">
        <v>1747</v>
      </c>
      <c r="H11" s="331" t="s">
        <v>1750</v>
      </c>
      <c r="I11" s="331" t="s">
        <v>1752</v>
      </c>
      <c r="J11" s="336" t="s">
        <v>1753</v>
      </c>
    </row>
    <row r="12" spans="1:10" s="42" customFormat="1" ht="27" customHeight="1">
      <c r="A12" s="564"/>
      <c r="B12" s="566"/>
      <c r="C12" s="344" t="s">
        <v>1748</v>
      </c>
      <c r="D12" s="344" t="s">
        <v>1263</v>
      </c>
      <c r="E12" s="319" t="s">
        <v>1775</v>
      </c>
      <c r="F12" s="320" t="s">
        <v>1757</v>
      </c>
      <c r="G12" s="322" t="s">
        <v>1788</v>
      </c>
      <c r="H12" s="319" t="s">
        <v>1787</v>
      </c>
      <c r="I12" s="319" t="s">
        <v>1780</v>
      </c>
      <c r="J12" s="321" t="s">
        <v>1785</v>
      </c>
    </row>
    <row r="13" spans="1:10" s="42" customFormat="1" ht="30" customHeight="1">
      <c r="A13" s="562" t="s">
        <v>537</v>
      </c>
      <c r="B13" s="565" t="s">
        <v>533</v>
      </c>
      <c r="C13" s="359" t="s">
        <v>1811</v>
      </c>
      <c r="D13" s="349" t="s">
        <v>1768</v>
      </c>
      <c r="E13" s="346" t="s">
        <v>1695</v>
      </c>
      <c r="F13" s="357" t="s">
        <v>1810</v>
      </c>
      <c r="G13" s="331" t="s">
        <v>1766</v>
      </c>
      <c r="H13" s="331" t="s">
        <v>1754</v>
      </c>
      <c r="I13" s="331" t="s">
        <v>1756</v>
      </c>
      <c r="J13" s="333" t="s">
        <v>1702</v>
      </c>
    </row>
    <row r="14" spans="1:10" s="42" customFormat="1" ht="24" customHeight="1">
      <c r="A14" s="563"/>
      <c r="B14" s="566"/>
      <c r="C14" s="347" t="s">
        <v>1755</v>
      </c>
      <c r="D14" s="351" t="s">
        <v>1755</v>
      </c>
      <c r="E14" s="320" t="s">
        <v>1748</v>
      </c>
      <c r="F14" s="318" t="s">
        <v>1755</v>
      </c>
      <c r="G14" s="320" t="s">
        <v>1787</v>
      </c>
      <c r="H14" s="320" t="s">
        <v>1789</v>
      </c>
      <c r="I14" s="319" t="s">
        <v>1790</v>
      </c>
      <c r="J14" s="321" t="s">
        <v>1791</v>
      </c>
    </row>
    <row r="15" spans="1:10" s="42" customFormat="1" ht="30" customHeight="1">
      <c r="A15" s="563"/>
      <c r="B15" s="565" t="s">
        <v>534</v>
      </c>
      <c r="C15" s="329" t="s">
        <v>1800</v>
      </c>
      <c r="D15" s="329" t="s">
        <v>1723</v>
      </c>
      <c r="E15" s="338" t="s">
        <v>1713</v>
      </c>
      <c r="F15" s="331" t="s">
        <v>1802</v>
      </c>
      <c r="G15" s="338" t="s">
        <v>1759</v>
      </c>
      <c r="H15" s="334" t="s">
        <v>1760</v>
      </c>
      <c r="I15" s="331" t="s">
        <v>1762</v>
      </c>
      <c r="J15" s="333" t="s">
        <v>1728</v>
      </c>
    </row>
    <row r="16" spans="1:10" s="42" customFormat="1" ht="24" customHeight="1">
      <c r="A16" s="563"/>
      <c r="B16" s="566"/>
      <c r="C16" s="317" t="s">
        <v>1265</v>
      </c>
      <c r="D16" s="317" t="s">
        <v>1803</v>
      </c>
      <c r="E16" s="322" t="s">
        <v>1755</v>
      </c>
      <c r="F16" s="318" t="s">
        <v>1265</v>
      </c>
      <c r="G16" s="322" t="s">
        <v>1788</v>
      </c>
      <c r="H16" s="319" t="s">
        <v>1792</v>
      </c>
      <c r="I16" s="319" t="s">
        <v>1787</v>
      </c>
      <c r="J16" s="321" t="s">
        <v>1793</v>
      </c>
    </row>
    <row r="17" spans="1:10" s="42" customFormat="1" ht="27" customHeight="1">
      <c r="A17" s="563"/>
      <c r="B17" s="547" t="s">
        <v>535</v>
      </c>
      <c r="C17" s="329" t="s">
        <v>1812</v>
      </c>
      <c r="D17" s="337" t="s">
        <v>1810</v>
      </c>
      <c r="E17" s="331" t="s">
        <v>1808</v>
      </c>
      <c r="F17" s="331" t="s">
        <v>1814</v>
      </c>
      <c r="G17" s="338" t="s">
        <v>1763</v>
      </c>
      <c r="H17" s="331" t="s">
        <v>1765</v>
      </c>
      <c r="I17" s="331" t="s">
        <v>1766</v>
      </c>
      <c r="J17" s="333" t="s">
        <v>1768</v>
      </c>
    </row>
    <row r="18" spans="1:10" s="42" customFormat="1" ht="27" customHeight="1">
      <c r="A18" s="563"/>
      <c r="B18" s="548"/>
      <c r="C18" s="339" t="s">
        <v>1813</v>
      </c>
      <c r="D18" s="340" t="s">
        <v>1811</v>
      </c>
      <c r="E18" s="331" t="s">
        <v>1809</v>
      </c>
      <c r="F18" s="339" t="s">
        <v>1815</v>
      </c>
      <c r="G18" s="331" t="s">
        <v>1764</v>
      </c>
      <c r="H18" s="331" t="s">
        <v>1754</v>
      </c>
      <c r="I18" s="331" t="s">
        <v>1767</v>
      </c>
      <c r="J18" s="336" t="s">
        <v>1769</v>
      </c>
    </row>
    <row r="19" spans="1:10" s="42" customFormat="1" ht="27" customHeight="1">
      <c r="A19" s="563"/>
      <c r="B19" s="549"/>
      <c r="C19" s="318" t="s">
        <v>1755</v>
      </c>
      <c r="D19" s="344" t="s">
        <v>1755</v>
      </c>
      <c r="E19" s="320" t="s">
        <v>1262</v>
      </c>
      <c r="F19" s="320" t="s">
        <v>1748</v>
      </c>
      <c r="G19" s="322" t="s">
        <v>1783</v>
      </c>
      <c r="H19" s="319" t="s">
        <v>1789</v>
      </c>
      <c r="I19" s="319" t="s">
        <v>1787</v>
      </c>
      <c r="J19" s="321" t="s">
        <v>1789</v>
      </c>
    </row>
    <row r="20" spans="1:10" s="42" customFormat="1" ht="27" customHeight="1">
      <c r="A20" s="563"/>
      <c r="B20" s="565" t="s">
        <v>536</v>
      </c>
      <c r="C20" s="349" t="s">
        <v>1818</v>
      </c>
      <c r="D20" s="349" t="s">
        <v>1700</v>
      </c>
      <c r="E20" s="352" t="s">
        <v>1820</v>
      </c>
      <c r="F20" s="357" t="s">
        <v>1828</v>
      </c>
      <c r="G20" s="332" t="s">
        <v>1770</v>
      </c>
      <c r="H20" s="332" t="s">
        <v>1771</v>
      </c>
      <c r="I20" s="332" t="s">
        <v>1760</v>
      </c>
      <c r="J20" s="341" t="s">
        <v>1709</v>
      </c>
    </row>
    <row r="21" spans="1:10" s="42" customFormat="1" ht="27" customHeight="1">
      <c r="A21" s="563"/>
      <c r="B21" s="567"/>
      <c r="C21" s="350" t="s">
        <v>1819</v>
      </c>
      <c r="D21" s="350" t="s">
        <v>1829</v>
      </c>
      <c r="E21" s="353" t="s">
        <v>1713</v>
      </c>
      <c r="F21" s="358" t="s">
        <v>1800</v>
      </c>
      <c r="G21" s="332" t="s">
        <v>1687</v>
      </c>
      <c r="H21" s="332" t="s">
        <v>1772</v>
      </c>
      <c r="I21" s="332" t="s">
        <v>1715</v>
      </c>
      <c r="J21" s="342" t="s">
        <v>1773</v>
      </c>
    </row>
    <row r="22" spans="1:10" s="42" customFormat="1" ht="27" customHeight="1">
      <c r="A22" s="564"/>
      <c r="B22" s="566"/>
      <c r="C22" s="351" t="s">
        <v>1790</v>
      </c>
      <c r="D22" s="351" t="s">
        <v>1748</v>
      </c>
      <c r="E22" s="322" t="s">
        <v>1755</v>
      </c>
      <c r="F22" s="318" t="s">
        <v>1265</v>
      </c>
      <c r="G22" s="322" t="s">
        <v>1262</v>
      </c>
      <c r="H22" s="319" t="s">
        <v>1748</v>
      </c>
      <c r="I22" s="319" t="s">
        <v>1761</v>
      </c>
      <c r="J22" s="345" t="s">
        <v>1774</v>
      </c>
    </row>
    <row r="23" spans="1:10" s="42" customFormat="1" ht="27" customHeight="1">
      <c r="A23" s="568" t="s">
        <v>538</v>
      </c>
      <c r="B23" s="569"/>
      <c r="C23" s="329" t="s">
        <v>1797</v>
      </c>
      <c r="D23" s="330" t="s">
        <v>1712</v>
      </c>
      <c r="E23" s="331" t="s">
        <v>1796</v>
      </c>
      <c r="F23" s="330" t="s">
        <v>1720</v>
      </c>
      <c r="G23" s="331" t="s">
        <v>1698</v>
      </c>
      <c r="H23" s="331" t="s">
        <v>1776</v>
      </c>
      <c r="I23" s="331" t="s">
        <v>1725</v>
      </c>
      <c r="J23" s="336" t="s">
        <v>1778</v>
      </c>
    </row>
    <row r="24" spans="1:10" s="42" customFormat="1" ht="27" customHeight="1">
      <c r="A24" s="570"/>
      <c r="B24" s="553"/>
      <c r="C24" s="335" t="s">
        <v>1798</v>
      </c>
      <c r="D24" s="360" t="s">
        <v>1830</v>
      </c>
      <c r="E24" s="343" t="s">
        <v>1687</v>
      </c>
      <c r="F24" s="339" t="s">
        <v>1799</v>
      </c>
      <c r="G24" s="331" t="s">
        <v>1699</v>
      </c>
      <c r="H24" s="331" t="s">
        <v>1777</v>
      </c>
      <c r="I24" s="331" t="s">
        <v>1726</v>
      </c>
      <c r="J24" s="336" t="s">
        <v>1779</v>
      </c>
    </row>
    <row r="25" spans="1:10" s="42" customFormat="1" ht="27" customHeight="1" thickBot="1">
      <c r="A25" s="554"/>
      <c r="B25" s="546"/>
      <c r="C25" s="324" t="s">
        <v>1264</v>
      </c>
      <c r="D25" s="325" t="s">
        <v>1755</v>
      </c>
      <c r="E25" s="326" t="s">
        <v>1262</v>
      </c>
      <c r="F25" s="325" t="s">
        <v>1265</v>
      </c>
      <c r="G25" s="326" t="s">
        <v>1794</v>
      </c>
      <c r="H25" s="327" t="s">
        <v>1791</v>
      </c>
      <c r="I25" s="327" t="s">
        <v>1795</v>
      </c>
      <c r="J25" s="328" t="s">
        <v>1788</v>
      </c>
    </row>
    <row r="26" spans="3:4" ht="14.25">
      <c r="C26" s="43"/>
      <c r="D26" s="43"/>
    </row>
    <row r="27" spans="3:4" ht="14.25">
      <c r="C27" s="43"/>
      <c r="D27" s="43"/>
    </row>
    <row r="28" spans="3:8" ht="14.25">
      <c r="C28" s="43"/>
      <c r="D28" s="43"/>
      <c r="H28" s="44"/>
    </row>
    <row r="29" spans="3:4" ht="14.25">
      <c r="C29" s="43"/>
      <c r="D29" s="43"/>
    </row>
    <row r="30" spans="3:8" ht="14.25">
      <c r="C30" s="43"/>
      <c r="D30" s="43"/>
      <c r="H30" s="44"/>
    </row>
    <row r="31" spans="3:4" ht="14.25">
      <c r="C31" s="43"/>
      <c r="D31" s="43"/>
    </row>
    <row r="32" spans="3:8" ht="14.25">
      <c r="C32" s="43"/>
      <c r="D32" s="43"/>
      <c r="H32" s="44"/>
    </row>
    <row r="33" spans="3:4" ht="14.25" customHeight="1">
      <c r="C33" s="43"/>
      <c r="D33" s="43"/>
    </row>
    <row r="34" spans="3:8" ht="14.25">
      <c r="C34" s="43"/>
      <c r="D34" s="43"/>
      <c r="H34" s="44"/>
    </row>
    <row r="35" spans="3:4" ht="14.25">
      <c r="C35" s="43"/>
      <c r="D35" s="43"/>
    </row>
    <row r="36" spans="3:8" ht="14.25">
      <c r="C36" s="43"/>
      <c r="D36" s="43"/>
      <c r="H36" s="44"/>
    </row>
    <row r="37" spans="3:4" ht="14.25">
      <c r="C37" s="43"/>
      <c r="D37" s="43"/>
    </row>
    <row r="38" spans="3:8" ht="14.25">
      <c r="C38" s="43"/>
      <c r="D38" s="43"/>
      <c r="H38" s="44"/>
    </row>
    <row r="39" spans="3:4" ht="14.25">
      <c r="C39" s="43"/>
      <c r="D39" s="43"/>
    </row>
    <row r="40" spans="3:8" ht="14.25">
      <c r="C40" s="43"/>
      <c r="D40" s="43"/>
      <c r="H40" s="44"/>
    </row>
    <row r="41" spans="3:4" ht="14.25">
      <c r="C41" s="43"/>
      <c r="D41" s="43"/>
    </row>
    <row r="42" spans="3:8" ht="14.25">
      <c r="C42" s="43"/>
      <c r="D42" s="43"/>
      <c r="H42" s="44"/>
    </row>
    <row r="43" spans="3:4" ht="14.25">
      <c r="C43" s="43"/>
      <c r="D43" s="43"/>
    </row>
    <row r="44" spans="3:8" ht="14.25">
      <c r="C44" s="43"/>
      <c r="D44" s="43"/>
      <c r="F44" s="45"/>
      <c r="G44" s="45"/>
      <c r="H44" s="44"/>
    </row>
    <row r="45" spans="3:4" ht="14.25">
      <c r="C45" s="43"/>
      <c r="D45" s="43"/>
    </row>
    <row r="46" spans="3:8" ht="14.25">
      <c r="C46" s="43"/>
      <c r="D46" s="43"/>
      <c r="H46" s="44"/>
    </row>
    <row r="47" spans="3:4" ht="14.25">
      <c r="C47" s="43"/>
      <c r="D47" s="43"/>
    </row>
    <row r="48" spans="3:8" ht="14.25">
      <c r="C48" s="43"/>
      <c r="D48" s="43"/>
      <c r="H48" s="46"/>
    </row>
    <row r="49" spans="3:4" ht="14.25">
      <c r="C49" s="43"/>
      <c r="D49" s="43"/>
    </row>
    <row r="50" spans="3:8" ht="14.25">
      <c r="C50" s="43"/>
      <c r="D50" s="43"/>
      <c r="H50" s="44"/>
    </row>
    <row r="51" spans="3:4" ht="14.25">
      <c r="C51" s="43"/>
      <c r="D51" s="43"/>
    </row>
    <row r="52" spans="3:8" ht="14.25">
      <c r="C52" s="43"/>
      <c r="D52" s="43"/>
      <c r="H52" s="44"/>
    </row>
    <row r="53" spans="3:4" ht="14.25">
      <c r="C53" s="43"/>
      <c r="D53" s="43"/>
    </row>
    <row r="54" spans="3:8" ht="14.25">
      <c r="C54" s="43"/>
      <c r="D54" s="43"/>
      <c r="H54" s="44"/>
    </row>
    <row r="55" spans="3:4" ht="14.25">
      <c r="C55" s="43"/>
      <c r="D55" s="43"/>
    </row>
    <row r="56" spans="3:8" ht="14.25">
      <c r="C56" s="43"/>
      <c r="D56" s="43"/>
      <c r="H56" s="44"/>
    </row>
    <row r="57" spans="3:4" ht="14.25">
      <c r="C57" s="43"/>
      <c r="D57" s="43"/>
    </row>
    <row r="58" spans="3:7" ht="14.25">
      <c r="C58" s="43"/>
      <c r="D58" s="43"/>
      <c r="F58" s="45"/>
      <c r="G58" s="45"/>
    </row>
    <row r="66" ht="14.25">
      <c r="H66" s="44"/>
    </row>
  </sheetData>
  <sheetProtection/>
  <mergeCells count="14">
    <mergeCell ref="A23:B25"/>
    <mergeCell ref="B17:B19"/>
    <mergeCell ref="B20:B22"/>
    <mergeCell ref="A13:A22"/>
    <mergeCell ref="B13:B14"/>
    <mergeCell ref="B15:B16"/>
    <mergeCell ref="A1:J1"/>
    <mergeCell ref="E2:F2"/>
    <mergeCell ref="G2:J2"/>
    <mergeCell ref="A3:A12"/>
    <mergeCell ref="B3:B4"/>
    <mergeCell ref="B5:B6"/>
    <mergeCell ref="B7:B9"/>
    <mergeCell ref="B10:B12"/>
  </mergeCells>
  <printOptions/>
  <pageMargins left="0.7480314960629921" right="0.7086614173228347" top="0.7086614173228347" bottom="0.5905511811023623" header="0.5511811023622047" footer="0.4724409448818898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6">
      <selection activeCell="A1" sqref="A1:S1"/>
    </sheetView>
  </sheetViews>
  <sheetFormatPr defaultColWidth="9.00390625" defaultRowHeight="14.25"/>
  <cols>
    <col min="1" max="1" width="5.375" style="9" customWidth="1"/>
    <col min="2" max="2" width="10.375" style="9" customWidth="1"/>
    <col min="3" max="7" width="12.125" style="14" customWidth="1"/>
    <col min="8" max="16384" width="9.00390625" style="9" customWidth="1"/>
  </cols>
  <sheetData>
    <row r="1" spans="1:7" ht="24" customHeight="1">
      <c r="A1" s="533" t="s">
        <v>1091</v>
      </c>
      <c r="B1" s="533"/>
      <c r="C1" s="533"/>
      <c r="D1" s="533"/>
      <c r="E1" s="533"/>
      <c r="F1" s="533"/>
      <c r="G1" s="533"/>
    </row>
    <row r="2" spans="1:4" ht="11.25" customHeight="1">
      <c r="A2" s="551">
        <v>1</v>
      </c>
      <c r="B2" s="550" t="s">
        <v>462</v>
      </c>
      <c r="C2" s="19"/>
      <c r="D2" s="24"/>
    </row>
    <row r="3" spans="1:5" ht="11.25" customHeight="1">
      <c r="A3" s="551"/>
      <c r="B3" s="550"/>
      <c r="C3" s="15"/>
      <c r="D3" s="155" t="s">
        <v>1311</v>
      </c>
      <c r="E3" s="24"/>
    </row>
    <row r="4" spans="1:5" ht="11.25" customHeight="1">
      <c r="A4" s="551">
        <v>2</v>
      </c>
      <c r="B4" s="542" t="s">
        <v>1092</v>
      </c>
      <c r="C4" s="30"/>
      <c r="D4" s="140"/>
      <c r="E4" s="24"/>
    </row>
    <row r="5" spans="1:5" ht="11.25" customHeight="1">
      <c r="A5" s="551"/>
      <c r="B5" s="542"/>
      <c r="C5" s="9"/>
      <c r="D5" s="535" t="s">
        <v>520</v>
      </c>
      <c r="E5" s="16" t="s">
        <v>1309</v>
      </c>
    </row>
    <row r="6" spans="1:5" ht="11.25" customHeight="1">
      <c r="A6" s="551">
        <v>3</v>
      </c>
      <c r="B6" s="550" t="s">
        <v>463</v>
      </c>
      <c r="C6" s="19"/>
      <c r="D6" s="535"/>
      <c r="E6" s="157" t="s">
        <v>1269</v>
      </c>
    </row>
    <row r="7" spans="1:5" ht="11.25" customHeight="1">
      <c r="A7" s="551"/>
      <c r="B7" s="550"/>
      <c r="C7" s="540" t="s">
        <v>1093</v>
      </c>
      <c r="D7" s="22" t="s">
        <v>1309</v>
      </c>
      <c r="E7" s="18"/>
    </row>
    <row r="8" spans="1:6" ht="11.25" customHeight="1">
      <c r="A8" s="551">
        <v>4</v>
      </c>
      <c r="B8" s="550" t="s">
        <v>464</v>
      </c>
      <c r="C8" s="534"/>
      <c r="D8" s="141" t="s">
        <v>1266</v>
      </c>
      <c r="E8" s="552" t="s">
        <v>1094</v>
      </c>
      <c r="F8" s="28"/>
    </row>
    <row r="9" spans="1:6" ht="11.25" customHeight="1">
      <c r="A9" s="551"/>
      <c r="B9" s="550"/>
      <c r="E9" s="552"/>
      <c r="F9" s="16" t="s">
        <v>1320</v>
      </c>
    </row>
    <row r="10" spans="1:6" ht="11.25" customHeight="1">
      <c r="A10" s="551">
        <v>5</v>
      </c>
      <c r="B10" s="550" t="s">
        <v>465</v>
      </c>
      <c r="C10" s="19"/>
      <c r="D10" s="24"/>
      <c r="E10" s="25"/>
      <c r="F10" s="157" t="s">
        <v>1266</v>
      </c>
    </row>
    <row r="11" spans="1:6" ht="11.25" customHeight="1">
      <c r="A11" s="551"/>
      <c r="B11" s="550"/>
      <c r="C11" s="15"/>
      <c r="D11" s="16" t="s">
        <v>1320</v>
      </c>
      <c r="E11" s="18"/>
      <c r="F11" s="18"/>
    </row>
    <row r="12" spans="1:6" ht="11.25" customHeight="1">
      <c r="A12" s="551">
        <v>6</v>
      </c>
      <c r="B12" s="542" t="s">
        <v>1092</v>
      </c>
      <c r="C12" s="29"/>
      <c r="D12" s="140"/>
      <c r="E12" s="27"/>
      <c r="F12" s="18"/>
    </row>
    <row r="13" spans="1:6" ht="11.25" customHeight="1">
      <c r="A13" s="551"/>
      <c r="B13" s="542"/>
      <c r="D13" s="552" t="s">
        <v>1095</v>
      </c>
      <c r="E13" s="22" t="s">
        <v>1320</v>
      </c>
      <c r="F13" s="18"/>
    </row>
    <row r="14" spans="1:6" ht="11.25" customHeight="1">
      <c r="A14" s="551">
        <v>7</v>
      </c>
      <c r="B14" s="550" t="s">
        <v>466</v>
      </c>
      <c r="C14" s="19"/>
      <c r="D14" s="552"/>
      <c r="E14" s="141" t="s">
        <v>1269</v>
      </c>
      <c r="F14" s="18"/>
    </row>
    <row r="15" spans="1:6" ht="11.25" customHeight="1">
      <c r="A15" s="551"/>
      <c r="B15" s="550"/>
      <c r="C15" s="540" t="s">
        <v>1096</v>
      </c>
      <c r="D15" s="18" t="s">
        <v>1307</v>
      </c>
      <c r="F15" s="18"/>
    </row>
    <row r="16" spans="1:6" ht="11.25" customHeight="1">
      <c r="A16" s="551">
        <v>8</v>
      </c>
      <c r="B16" s="550" t="s">
        <v>467</v>
      </c>
      <c r="C16" s="541"/>
      <c r="D16" s="141" t="s">
        <v>1266</v>
      </c>
      <c r="F16" s="18"/>
    </row>
    <row r="17" spans="1:7" ht="11.25" customHeight="1">
      <c r="A17" s="551"/>
      <c r="B17" s="550"/>
      <c r="C17" s="17"/>
      <c r="F17" s="552" t="s">
        <v>1097</v>
      </c>
      <c r="G17" s="16" t="s">
        <v>1319</v>
      </c>
    </row>
    <row r="18" spans="1:7" ht="11.25" customHeight="1">
      <c r="A18" s="551">
        <v>9</v>
      </c>
      <c r="B18" s="550" t="s">
        <v>468</v>
      </c>
      <c r="C18" s="19"/>
      <c r="F18" s="552"/>
      <c r="G18" s="156" t="s">
        <v>1266</v>
      </c>
    </row>
    <row r="19" spans="1:6" ht="11.25" customHeight="1">
      <c r="A19" s="551"/>
      <c r="B19" s="550"/>
      <c r="C19" s="540" t="s">
        <v>1098</v>
      </c>
      <c r="D19" s="14" t="s">
        <v>1310</v>
      </c>
      <c r="F19" s="18"/>
    </row>
    <row r="20" spans="1:6" ht="11.25" customHeight="1">
      <c r="A20" s="551">
        <v>10</v>
      </c>
      <c r="B20" s="550" t="s">
        <v>469</v>
      </c>
      <c r="C20" s="541"/>
      <c r="D20" s="140" t="s">
        <v>1266</v>
      </c>
      <c r="F20" s="18"/>
    </row>
    <row r="21" spans="1:6" ht="11.25" customHeight="1">
      <c r="A21" s="551"/>
      <c r="B21" s="550"/>
      <c r="C21" s="17"/>
      <c r="D21" s="552" t="s">
        <v>1099</v>
      </c>
      <c r="E21" s="16" t="s">
        <v>1319</v>
      </c>
      <c r="F21" s="18"/>
    </row>
    <row r="22" spans="1:6" ht="11.25" customHeight="1">
      <c r="A22" s="551">
        <v>11</v>
      </c>
      <c r="B22" s="542" t="s">
        <v>1092</v>
      </c>
      <c r="C22" s="19"/>
      <c r="D22" s="552"/>
      <c r="E22" s="157" t="s">
        <v>1266</v>
      </c>
      <c r="F22" s="18"/>
    </row>
    <row r="23" spans="1:6" ht="11.25" customHeight="1">
      <c r="A23" s="551"/>
      <c r="B23" s="542"/>
      <c r="C23" s="15"/>
      <c r="D23" s="18" t="s">
        <v>1319</v>
      </c>
      <c r="E23" s="27"/>
      <c r="F23" s="18"/>
    </row>
    <row r="24" spans="1:6" ht="11.25" customHeight="1">
      <c r="A24" s="551">
        <v>12</v>
      </c>
      <c r="B24" s="550" t="s">
        <v>470</v>
      </c>
      <c r="C24" s="29"/>
      <c r="D24" s="141"/>
      <c r="E24" s="18"/>
      <c r="F24" s="18"/>
    </row>
    <row r="25" spans="1:6" ht="11.25" customHeight="1">
      <c r="A25" s="551"/>
      <c r="B25" s="550"/>
      <c r="C25" s="17"/>
      <c r="D25" s="24"/>
      <c r="E25" s="543" t="s">
        <v>1100</v>
      </c>
      <c r="F25" s="22" t="s">
        <v>1319</v>
      </c>
    </row>
    <row r="26" spans="1:6" ht="11.25" customHeight="1">
      <c r="A26" s="551">
        <v>13</v>
      </c>
      <c r="B26" s="550" t="s">
        <v>471</v>
      </c>
      <c r="C26" s="24"/>
      <c r="D26" s="24"/>
      <c r="E26" s="552"/>
      <c r="F26" s="158" t="s">
        <v>1269</v>
      </c>
    </row>
    <row r="27" spans="1:6" ht="11.25" customHeight="1">
      <c r="A27" s="551"/>
      <c r="B27" s="550"/>
      <c r="C27" s="540" t="s">
        <v>1101</v>
      </c>
      <c r="D27" s="16" t="s">
        <v>1299</v>
      </c>
      <c r="F27" s="28"/>
    </row>
    <row r="28" spans="1:5" ht="11.25" customHeight="1">
      <c r="A28" s="551">
        <v>14</v>
      </c>
      <c r="B28" s="550" t="s">
        <v>472</v>
      </c>
      <c r="C28" s="541"/>
      <c r="D28" s="140" t="s">
        <v>1266</v>
      </c>
      <c r="E28" s="25"/>
    </row>
    <row r="29" spans="1:5" ht="11.25" customHeight="1">
      <c r="A29" s="551"/>
      <c r="B29" s="550"/>
      <c r="D29" s="552" t="s">
        <v>1102</v>
      </c>
      <c r="E29" s="22" t="s">
        <v>1299</v>
      </c>
    </row>
    <row r="30" spans="1:5" ht="11.25" customHeight="1">
      <c r="A30" s="551">
        <v>15</v>
      </c>
      <c r="B30" s="542" t="s">
        <v>1092</v>
      </c>
      <c r="D30" s="552"/>
      <c r="E30" s="156" t="s">
        <v>1269</v>
      </c>
    </row>
    <row r="31" spans="1:5" ht="11.25" customHeight="1">
      <c r="A31" s="551"/>
      <c r="B31" s="542"/>
      <c r="C31" s="15"/>
      <c r="D31" s="22" t="s">
        <v>1312</v>
      </c>
      <c r="E31" s="24"/>
    </row>
    <row r="32" spans="1:4" ht="11.25" customHeight="1">
      <c r="A32" s="551">
        <v>16</v>
      </c>
      <c r="B32" s="550" t="s">
        <v>473</v>
      </c>
      <c r="C32" s="29"/>
      <c r="D32" s="141"/>
    </row>
    <row r="33" spans="1:2" ht="11.25" customHeight="1">
      <c r="A33" s="551"/>
      <c r="B33" s="550"/>
    </row>
    <row r="34" spans="1:7" ht="24" customHeight="1">
      <c r="A34" s="533" t="s">
        <v>1103</v>
      </c>
      <c r="B34" s="533"/>
      <c r="C34" s="533"/>
      <c r="D34" s="533"/>
      <c r="E34" s="533"/>
      <c r="F34" s="533"/>
      <c r="G34" s="533"/>
    </row>
    <row r="35" spans="1:4" ht="11.25" customHeight="1">
      <c r="A35" s="551">
        <v>1</v>
      </c>
      <c r="B35" s="550" t="s">
        <v>470</v>
      </c>
      <c r="C35" s="19"/>
      <c r="D35" s="24"/>
    </row>
    <row r="36" spans="1:5" ht="11.25" customHeight="1">
      <c r="A36" s="551"/>
      <c r="B36" s="550"/>
      <c r="C36" s="15"/>
      <c r="D36" s="16" t="s">
        <v>1313</v>
      </c>
      <c r="E36" s="24"/>
    </row>
    <row r="37" spans="1:5" ht="11.25" customHeight="1">
      <c r="A37" s="551">
        <v>2</v>
      </c>
      <c r="B37" s="542" t="s">
        <v>1092</v>
      </c>
      <c r="C37" s="30"/>
      <c r="D37" s="140"/>
      <c r="E37" s="24"/>
    </row>
    <row r="38" spans="1:5" ht="11.25" customHeight="1">
      <c r="A38" s="551"/>
      <c r="B38" s="542"/>
      <c r="C38" s="9"/>
      <c r="D38" s="545" t="s">
        <v>1104</v>
      </c>
      <c r="E38" s="16" t="s">
        <v>1314</v>
      </c>
    </row>
    <row r="39" spans="1:5" ht="11.25" customHeight="1">
      <c r="A39" s="551">
        <v>3</v>
      </c>
      <c r="B39" s="550" t="s">
        <v>474</v>
      </c>
      <c r="C39" s="19"/>
      <c r="D39" s="545"/>
      <c r="E39" s="140" t="s">
        <v>1266</v>
      </c>
    </row>
    <row r="40" spans="1:5" ht="11.25" customHeight="1">
      <c r="A40" s="551"/>
      <c r="B40" s="550"/>
      <c r="C40" s="540"/>
      <c r="D40" s="22" t="s">
        <v>1314</v>
      </c>
      <c r="E40" s="18"/>
    </row>
    <row r="41" spans="1:6" ht="11.25" customHeight="1">
      <c r="A41" s="551">
        <v>4</v>
      </c>
      <c r="B41" s="542" t="s">
        <v>1092</v>
      </c>
      <c r="C41" s="544"/>
      <c r="D41" s="141"/>
      <c r="F41" s="28"/>
    </row>
    <row r="42" spans="1:6" ht="11.25" customHeight="1">
      <c r="A42" s="551"/>
      <c r="B42" s="542"/>
      <c r="E42" s="552" t="s">
        <v>1105</v>
      </c>
      <c r="F42" s="16" t="s">
        <v>1314</v>
      </c>
    </row>
    <row r="43" spans="1:6" ht="11.25" customHeight="1">
      <c r="A43" s="551">
        <v>5</v>
      </c>
      <c r="B43" s="550" t="s">
        <v>475</v>
      </c>
      <c r="C43" s="19"/>
      <c r="D43" s="24"/>
      <c r="E43" s="552"/>
      <c r="F43" s="140" t="s">
        <v>1266</v>
      </c>
    </row>
    <row r="44" spans="1:6" ht="11.25" customHeight="1">
      <c r="A44" s="551"/>
      <c r="B44" s="550"/>
      <c r="C44" s="15"/>
      <c r="D44" s="16" t="s">
        <v>1315</v>
      </c>
      <c r="E44" s="18"/>
      <c r="F44" s="18"/>
    </row>
    <row r="45" spans="1:6" ht="11.25" customHeight="1">
      <c r="A45" s="551">
        <v>6</v>
      </c>
      <c r="B45" s="542" t="s">
        <v>1092</v>
      </c>
      <c r="C45" s="29"/>
      <c r="D45" s="140"/>
      <c r="E45" s="27"/>
      <c r="F45" s="18"/>
    </row>
    <row r="46" spans="1:6" ht="11.25" customHeight="1">
      <c r="A46" s="551"/>
      <c r="B46" s="542"/>
      <c r="D46" s="552" t="s">
        <v>1106</v>
      </c>
      <c r="E46" s="22" t="s">
        <v>1315</v>
      </c>
      <c r="F46" s="18"/>
    </row>
    <row r="47" spans="1:6" ht="11.25" customHeight="1">
      <c r="A47" s="551">
        <v>7</v>
      </c>
      <c r="B47" s="550" t="s">
        <v>473</v>
      </c>
      <c r="C47" s="19"/>
      <c r="D47" s="552"/>
      <c r="E47" s="141" t="s">
        <v>1269</v>
      </c>
      <c r="F47" s="18"/>
    </row>
    <row r="48" spans="1:6" ht="11.25" customHeight="1">
      <c r="A48" s="551"/>
      <c r="B48" s="550"/>
      <c r="C48" s="540"/>
      <c r="D48" s="18" t="s">
        <v>1316</v>
      </c>
      <c r="F48" s="18"/>
    </row>
    <row r="49" spans="1:6" ht="11.25" customHeight="1">
      <c r="A49" s="551">
        <v>8</v>
      </c>
      <c r="B49" s="542" t="s">
        <v>1092</v>
      </c>
      <c r="C49" s="541"/>
      <c r="D49" s="141"/>
      <c r="F49" s="18"/>
    </row>
    <row r="50" spans="1:7" ht="11.25" customHeight="1">
      <c r="A50" s="551"/>
      <c r="B50" s="542"/>
      <c r="C50" s="17"/>
      <c r="F50" s="552" t="s">
        <v>1107</v>
      </c>
      <c r="G50" s="16" t="s">
        <v>1308</v>
      </c>
    </row>
    <row r="51" spans="1:7" ht="11.25" customHeight="1">
      <c r="A51" s="551">
        <v>9</v>
      </c>
      <c r="B51" s="550" t="s">
        <v>471</v>
      </c>
      <c r="C51" s="19"/>
      <c r="F51" s="552"/>
      <c r="G51" s="141" t="s">
        <v>1269</v>
      </c>
    </row>
    <row r="52" spans="1:6" ht="11.25" customHeight="1">
      <c r="A52" s="551"/>
      <c r="B52" s="550"/>
      <c r="C52" s="540" t="s">
        <v>1108</v>
      </c>
      <c r="D52" s="14" t="s">
        <v>1308</v>
      </c>
      <c r="F52" s="18"/>
    </row>
    <row r="53" spans="1:6" ht="11.25" customHeight="1">
      <c r="A53" s="551">
        <v>10</v>
      </c>
      <c r="B53" s="550" t="s">
        <v>465</v>
      </c>
      <c r="C53" s="541"/>
      <c r="D53" s="140" t="s">
        <v>1266</v>
      </c>
      <c r="F53" s="18"/>
    </row>
    <row r="54" spans="1:6" ht="11.25" customHeight="1">
      <c r="A54" s="551"/>
      <c r="B54" s="550"/>
      <c r="C54" s="17"/>
      <c r="D54" s="552" t="s">
        <v>1109</v>
      </c>
      <c r="E54" s="14" t="s">
        <v>1308</v>
      </c>
      <c r="F54" s="18"/>
    </row>
    <row r="55" spans="1:6" ht="11.25" customHeight="1">
      <c r="A55" s="551">
        <v>11</v>
      </c>
      <c r="B55" s="542" t="s">
        <v>1092</v>
      </c>
      <c r="C55" s="19"/>
      <c r="D55" s="552"/>
      <c r="E55" s="140" t="s">
        <v>1269</v>
      </c>
      <c r="F55" s="18"/>
    </row>
    <row r="56" spans="1:6" ht="11.25" customHeight="1">
      <c r="A56" s="551"/>
      <c r="B56" s="542"/>
      <c r="C56" s="15"/>
      <c r="D56" s="18" t="s">
        <v>1272</v>
      </c>
      <c r="E56" s="27"/>
      <c r="F56" s="18"/>
    </row>
    <row r="57" spans="1:6" ht="11.25" customHeight="1">
      <c r="A57" s="551">
        <v>12</v>
      </c>
      <c r="B57" s="550" t="s">
        <v>466</v>
      </c>
      <c r="C57" s="29"/>
      <c r="D57" s="141"/>
      <c r="E57" s="18"/>
      <c r="F57" s="18"/>
    </row>
    <row r="58" spans="1:6" ht="11.25" customHeight="1">
      <c r="A58" s="551"/>
      <c r="B58" s="550"/>
      <c r="C58" s="17"/>
      <c r="D58" s="24"/>
      <c r="E58" s="543" t="s">
        <v>1110</v>
      </c>
      <c r="F58" s="22" t="s">
        <v>1308</v>
      </c>
    </row>
    <row r="59" spans="1:6" ht="11.25" customHeight="1">
      <c r="A59" s="551">
        <v>13</v>
      </c>
      <c r="B59" s="542" t="s">
        <v>1092</v>
      </c>
      <c r="C59" s="24"/>
      <c r="D59" s="24"/>
      <c r="E59" s="552"/>
      <c r="F59" s="141" t="s">
        <v>1269</v>
      </c>
    </row>
    <row r="60" spans="1:6" ht="11.25" customHeight="1">
      <c r="A60" s="551"/>
      <c r="B60" s="542"/>
      <c r="C60" s="540"/>
      <c r="D60" s="16" t="s">
        <v>1317</v>
      </c>
      <c r="F60" s="28"/>
    </row>
    <row r="61" spans="1:5" ht="11.25" customHeight="1">
      <c r="A61" s="551">
        <v>14</v>
      </c>
      <c r="B61" s="550" t="s">
        <v>476</v>
      </c>
      <c r="C61" s="541"/>
      <c r="D61" s="20"/>
      <c r="E61" s="25"/>
    </row>
    <row r="62" spans="1:5" ht="11.25" customHeight="1">
      <c r="A62" s="551"/>
      <c r="B62" s="550"/>
      <c r="D62" s="552" t="s">
        <v>1111</v>
      </c>
      <c r="E62" s="22" t="s">
        <v>1317</v>
      </c>
    </row>
    <row r="63" spans="1:5" ht="11.25" customHeight="1">
      <c r="A63" s="551">
        <v>15</v>
      </c>
      <c r="B63" s="542" t="s">
        <v>1092</v>
      </c>
      <c r="D63" s="552"/>
      <c r="E63" s="141" t="s">
        <v>1269</v>
      </c>
    </row>
    <row r="64" spans="1:5" ht="11.25" customHeight="1">
      <c r="A64" s="551"/>
      <c r="B64" s="542"/>
      <c r="C64" s="15"/>
      <c r="D64" s="22" t="s">
        <v>1318</v>
      </c>
      <c r="E64" s="24"/>
    </row>
    <row r="65" spans="1:4" ht="11.25" customHeight="1">
      <c r="A65" s="551">
        <v>16</v>
      </c>
      <c r="B65" s="550" t="s">
        <v>477</v>
      </c>
      <c r="C65" s="29"/>
      <c r="D65" s="141"/>
    </row>
    <row r="66" spans="1:2" ht="11.25" customHeight="1">
      <c r="A66" s="551"/>
      <c r="B66" s="550"/>
    </row>
  </sheetData>
  <sheetProtection password="CC3D" sheet="1"/>
  <mergeCells count="88">
    <mergeCell ref="A1:G1"/>
    <mergeCell ref="C7:C8"/>
    <mergeCell ref="E8:E9"/>
    <mergeCell ref="A2:A3"/>
    <mergeCell ref="A8:A9"/>
    <mergeCell ref="A6:A7"/>
    <mergeCell ref="A4:A5"/>
    <mergeCell ref="B2:B3"/>
    <mergeCell ref="B6:B7"/>
    <mergeCell ref="D5:D6"/>
    <mergeCell ref="A10:A11"/>
    <mergeCell ref="D21:D22"/>
    <mergeCell ref="A22:A23"/>
    <mergeCell ref="A12:A13"/>
    <mergeCell ref="D13:D14"/>
    <mergeCell ref="A14:A15"/>
    <mergeCell ref="B14:B15"/>
    <mergeCell ref="B10:B11"/>
    <mergeCell ref="A16:A17"/>
    <mergeCell ref="C15:C16"/>
    <mergeCell ref="B4:B5"/>
    <mergeCell ref="B12:B13"/>
    <mergeCell ref="B22:B23"/>
    <mergeCell ref="B30:B31"/>
    <mergeCell ref="B18:B19"/>
    <mergeCell ref="B20:B21"/>
    <mergeCell ref="B8:B9"/>
    <mergeCell ref="B16:B17"/>
    <mergeCell ref="D38:D39"/>
    <mergeCell ref="B35:B36"/>
    <mergeCell ref="C27:C28"/>
    <mergeCell ref="A34:G34"/>
    <mergeCell ref="B26:B27"/>
    <mergeCell ref="B28:B29"/>
    <mergeCell ref="A37:A38"/>
    <mergeCell ref="B37:B38"/>
    <mergeCell ref="F50:F51"/>
    <mergeCell ref="A49:A50"/>
    <mergeCell ref="E42:E43"/>
    <mergeCell ref="C40:C41"/>
    <mergeCell ref="A43:A44"/>
    <mergeCell ref="B45:B46"/>
    <mergeCell ref="B41:B42"/>
    <mergeCell ref="A51:A52"/>
    <mergeCell ref="A41:A42"/>
    <mergeCell ref="B39:B40"/>
    <mergeCell ref="A39:A40"/>
    <mergeCell ref="A18:A19"/>
    <mergeCell ref="A20:A21"/>
    <mergeCell ref="B32:B33"/>
    <mergeCell ref="B24:B25"/>
    <mergeCell ref="F17:F18"/>
    <mergeCell ref="C19:C20"/>
    <mergeCell ref="D29:D30"/>
    <mergeCell ref="A32:A33"/>
    <mergeCell ref="A24:A25"/>
    <mergeCell ref="E25:E26"/>
    <mergeCell ref="C52:C53"/>
    <mergeCell ref="A63:A64"/>
    <mergeCell ref="A53:A54"/>
    <mergeCell ref="D54:D55"/>
    <mergeCell ref="B63:B64"/>
    <mergeCell ref="A55:A56"/>
    <mergeCell ref="E58:E59"/>
    <mergeCell ref="A59:A60"/>
    <mergeCell ref="C60:C61"/>
    <mergeCell ref="A61:A62"/>
    <mergeCell ref="B59:B60"/>
    <mergeCell ref="B61:B62"/>
    <mergeCell ref="D62:D63"/>
    <mergeCell ref="A65:A66"/>
    <mergeCell ref="D46:D47"/>
    <mergeCell ref="A45:A46"/>
    <mergeCell ref="A47:A48"/>
    <mergeCell ref="C48:C49"/>
    <mergeCell ref="B49:B50"/>
    <mergeCell ref="B55:B56"/>
    <mergeCell ref="A57:A58"/>
    <mergeCell ref="B65:B66"/>
    <mergeCell ref="B57:B58"/>
    <mergeCell ref="A35:A36"/>
    <mergeCell ref="A26:A27"/>
    <mergeCell ref="A30:A31"/>
    <mergeCell ref="A28:A29"/>
    <mergeCell ref="B43:B44"/>
    <mergeCell ref="B47:B48"/>
    <mergeCell ref="B51:B52"/>
    <mergeCell ref="B53:B54"/>
  </mergeCells>
  <printOptions/>
  <pageMargins left="0.9055118110236221" right="0.7086614173228347" top="0.3937007874015748" bottom="0.1968503937007874" header="0.15748031496062992" footer="0.15748031496062992"/>
  <pageSetup firstPageNumber="4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A1" sqref="A1:S1"/>
    </sheetView>
  </sheetViews>
  <sheetFormatPr defaultColWidth="9.00390625" defaultRowHeight="14.25"/>
  <cols>
    <col min="1" max="1" width="5.25390625" style="9" customWidth="1"/>
    <col min="2" max="2" width="12.875" style="9" customWidth="1"/>
    <col min="3" max="7" width="12.50390625" style="14" customWidth="1"/>
    <col min="8" max="16384" width="9.00390625" style="9" customWidth="1"/>
  </cols>
  <sheetData>
    <row r="1" spans="1:7" ht="24.75" customHeight="1">
      <c r="A1" s="533" t="s">
        <v>1112</v>
      </c>
      <c r="B1" s="533"/>
      <c r="C1" s="533"/>
      <c r="D1" s="533"/>
      <c r="E1" s="533"/>
      <c r="F1" s="533"/>
      <c r="G1" s="533"/>
    </row>
    <row r="2" spans="1:2" ht="11.25" customHeight="1">
      <c r="A2" s="551">
        <v>1</v>
      </c>
      <c r="B2" s="550" t="s">
        <v>476</v>
      </c>
    </row>
    <row r="3" spans="1:4" ht="11.25" customHeight="1">
      <c r="A3" s="551"/>
      <c r="B3" s="550"/>
      <c r="C3" s="540"/>
      <c r="D3" s="16" t="s">
        <v>1300</v>
      </c>
    </row>
    <row r="4" spans="1:4" ht="11.25" customHeight="1">
      <c r="A4" s="551">
        <v>2</v>
      </c>
      <c r="B4" s="542" t="s">
        <v>1092</v>
      </c>
      <c r="C4" s="541"/>
      <c r="D4" s="15"/>
    </row>
    <row r="5" spans="1:5" ht="11.25" customHeight="1">
      <c r="A5" s="551"/>
      <c r="B5" s="542"/>
      <c r="C5" s="17"/>
      <c r="D5" s="552" t="s">
        <v>1113</v>
      </c>
      <c r="E5" s="16" t="s">
        <v>1300</v>
      </c>
    </row>
    <row r="6" spans="1:5" ht="11.25" customHeight="1">
      <c r="A6" s="551">
        <v>3</v>
      </c>
      <c r="B6" s="550" t="s">
        <v>464</v>
      </c>
      <c r="C6" s="19"/>
      <c r="D6" s="552"/>
      <c r="E6" s="140" t="s">
        <v>1266</v>
      </c>
    </row>
    <row r="7" spans="1:5" ht="11.25" customHeight="1">
      <c r="A7" s="551"/>
      <c r="B7" s="550"/>
      <c r="C7" s="540" t="s">
        <v>1114</v>
      </c>
      <c r="D7" s="18" t="s">
        <v>1270</v>
      </c>
      <c r="E7" s="18"/>
    </row>
    <row r="8" spans="1:5" ht="11.25" customHeight="1">
      <c r="A8" s="551">
        <v>4</v>
      </c>
      <c r="B8" s="550" t="s">
        <v>472</v>
      </c>
      <c r="C8" s="541"/>
      <c r="D8" s="141" t="s">
        <v>1271</v>
      </c>
      <c r="E8" s="18"/>
    </row>
    <row r="9" spans="1:6" ht="11.25" customHeight="1">
      <c r="A9" s="551"/>
      <c r="B9" s="550"/>
      <c r="C9" s="17"/>
      <c r="E9" s="552" t="s">
        <v>1115</v>
      </c>
      <c r="F9" s="24" t="s">
        <v>1300</v>
      </c>
    </row>
    <row r="10" spans="1:6" ht="11.25" customHeight="1">
      <c r="A10" s="551">
        <v>5</v>
      </c>
      <c r="B10" s="550" t="s">
        <v>475</v>
      </c>
      <c r="E10" s="552"/>
      <c r="F10" s="140" t="s">
        <v>1266</v>
      </c>
    </row>
    <row r="11" spans="1:6" ht="11.25" customHeight="1">
      <c r="A11" s="551"/>
      <c r="B11" s="550"/>
      <c r="C11" s="540" t="s">
        <v>1116</v>
      </c>
      <c r="D11" s="14" t="s">
        <v>1268</v>
      </c>
      <c r="E11" s="18"/>
      <c r="F11" s="18"/>
    </row>
    <row r="12" spans="1:6" ht="11.25" customHeight="1">
      <c r="A12" s="551">
        <v>6</v>
      </c>
      <c r="B12" s="550" t="s">
        <v>479</v>
      </c>
      <c r="C12" s="541"/>
      <c r="D12" s="140" t="s">
        <v>1269</v>
      </c>
      <c r="E12" s="18"/>
      <c r="F12" s="18"/>
    </row>
    <row r="13" spans="1:6" ht="11.25" customHeight="1">
      <c r="A13" s="551"/>
      <c r="B13" s="550"/>
      <c r="D13" s="552" t="s">
        <v>1117</v>
      </c>
      <c r="E13" s="22" t="s">
        <v>1275</v>
      </c>
      <c r="F13" s="18"/>
    </row>
    <row r="14" spans="1:6" ht="11.25" customHeight="1">
      <c r="A14" s="551">
        <v>7</v>
      </c>
      <c r="B14" s="550" t="s">
        <v>462</v>
      </c>
      <c r="D14" s="552"/>
      <c r="E14" s="141" t="s">
        <v>1321</v>
      </c>
      <c r="F14" s="18"/>
    </row>
    <row r="15" spans="1:6" ht="11.25" customHeight="1">
      <c r="A15" s="551"/>
      <c r="B15" s="550"/>
      <c r="C15" s="540" t="s">
        <v>1118</v>
      </c>
      <c r="D15" s="18" t="s">
        <v>1275</v>
      </c>
      <c r="F15" s="18"/>
    </row>
    <row r="16" spans="1:6" ht="11.25" customHeight="1">
      <c r="A16" s="551">
        <v>8</v>
      </c>
      <c r="B16" s="550" t="s">
        <v>469</v>
      </c>
      <c r="C16" s="541"/>
      <c r="D16" s="141" t="s">
        <v>1271</v>
      </c>
      <c r="F16" s="18"/>
    </row>
    <row r="17" spans="1:7" ht="11.25" customHeight="1">
      <c r="A17" s="551"/>
      <c r="B17" s="550"/>
      <c r="C17" s="17"/>
      <c r="F17" s="552" t="s">
        <v>1119</v>
      </c>
      <c r="G17" s="24" t="s">
        <v>1300</v>
      </c>
    </row>
    <row r="18" spans="1:7" ht="11.25" customHeight="1">
      <c r="A18" s="551">
        <v>9</v>
      </c>
      <c r="B18" s="550" t="s">
        <v>480</v>
      </c>
      <c r="F18" s="552"/>
      <c r="G18" s="141" t="s">
        <v>1266</v>
      </c>
    </row>
    <row r="19" spans="1:6" ht="11.25" customHeight="1">
      <c r="A19" s="551"/>
      <c r="B19" s="550"/>
      <c r="C19" s="540" t="s">
        <v>1120</v>
      </c>
      <c r="D19" s="14" t="s">
        <v>1276</v>
      </c>
      <c r="F19" s="18"/>
    </row>
    <row r="20" spans="1:6" ht="11.25" customHeight="1">
      <c r="A20" s="551">
        <v>10</v>
      </c>
      <c r="B20" s="550" t="s">
        <v>474</v>
      </c>
      <c r="C20" s="541"/>
      <c r="D20" s="140" t="s">
        <v>1269</v>
      </c>
      <c r="F20" s="18"/>
    </row>
    <row r="21" spans="1:6" ht="11.25" customHeight="1">
      <c r="A21" s="551"/>
      <c r="B21" s="550"/>
      <c r="C21" s="17"/>
      <c r="D21" s="552" t="s">
        <v>1121</v>
      </c>
      <c r="E21" s="24" t="s">
        <v>1272</v>
      </c>
      <c r="F21" s="18"/>
    </row>
    <row r="22" spans="1:6" ht="11.25" customHeight="1">
      <c r="A22" s="551">
        <v>11</v>
      </c>
      <c r="B22" s="550" t="s">
        <v>478</v>
      </c>
      <c r="D22" s="552"/>
      <c r="E22" s="140" t="s">
        <v>1266</v>
      </c>
      <c r="F22" s="18"/>
    </row>
    <row r="23" spans="1:6" ht="11.25" customHeight="1">
      <c r="A23" s="551"/>
      <c r="B23" s="550"/>
      <c r="C23" s="540" t="s">
        <v>1122</v>
      </c>
      <c r="D23" s="18" t="s">
        <v>1272</v>
      </c>
      <c r="E23" s="18"/>
      <c r="F23" s="18"/>
    </row>
    <row r="24" spans="1:6" ht="11.25" customHeight="1">
      <c r="A24" s="551">
        <v>12</v>
      </c>
      <c r="B24" s="550" t="s">
        <v>466</v>
      </c>
      <c r="C24" s="541"/>
      <c r="D24" s="141" t="s">
        <v>1269</v>
      </c>
      <c r="E24" s="18"/>
      <c r="F24" s="18"/>
    </row>
    <row r="25" spans="1:6" ht="11.25" customHeight="1">
      <c r="A25" s="551"/>
      <c r="B25" s="550"/>
      <c r="E25" s="552" t="s">
        <v>1123</v>
      </c>
      <c r="F25" s="18" t="s">
        <v>1272</v>
      </c>
    </row>
    <row r="26" spans="1:6" ht="11.25" customHeight="1">
      <c r="A26" s="551">
        <v>13</v>
      </c>
      <c r="B26" s="550" t="s">
        <v>473</v>
      </c>
      <c r="E26" s="552"/>
      <c r="F26" s="141" t="s">
        <v>1266</v>
      </c>
    </row>
    <row r="27" spans="1:5" ht="11.25" customHeight="1">
      <c r="A27" s="551"/>
      <c r="B27" s="550"/>
      <c r="C27" s="540" t="s">
        <v>1124</v>
      </c>
      <c r="D27" s="14" t="s">
        <v>1298</v>
      </c>
      <c r="E27" s="18"/>
    </row>
    <row r="28" spans="1:5" ht="11.25" customHeight="1">
      <c r="A28" s="551">
        <v>14</v>
      </c>
      <c r="B28" s="550" t="s">
        <v>465</v>
      </c>
      <c r="C28" s="541"/>
      <c r="D28" s="140" t="s">
        <v>1269</v>
      </c>
      <c r="E28" s="18"/>
    </row>
    <row r="29" spans="1:5" ht="11.25" customHeight="1">
      <c r="A29" s="551"/>
      <c r="B29" s="550"/>
      <c r="D29" s="552" t="s">
        <v>1125</v>
      </c>
      <c r="E29" s="18" t="s">
        <v>1298</v>
      </c>
    </row>
    <row r="30" spans="1:5" ht="11.25" customHeight="1">
      <c r="A30" s="551">
        <v>15</v>
      </c>
      <c r="B30" s="542" t="s">
        <v>1092</v>
      </c>
      <c r="C30" s="19"/>
      <c r="D30" s="552"/>
      <c r="E30" s="141" t="s">
        <v>1269</v>
      </c>
    </row>
    <row r="31" spans="1:4" ht="11.25" customHeight="1">
      <c r="A31" s="551"/>
      <c r="B31" s="542"/>
      <c r="C31" s="540"/>
      <c r="D31" s="18" t="s">
        <v>1318</v>
      </c>
    </row>
    <row r="32" spans="1:4" ht="11.25" customHeight="1">
      <c r="A32" s="551">
        <v>16</v>
      </c>
      <c r="B32" s="550" t="s">
        <v>477</v>
      </c>
      <c r="C32" s="541"/>
      <c r="D32" s="21"/>
    </row>
    <row r="33" spans="1:2" ht="11.25" customHeight="1">
      <c r="A33" s="551"/>
      <c r="B33" s="550"/>
    </row>
    <row r="34" spans="1:7" ht="24" customHeight="1">
      <c r="A34" s="533" t="s">
        <v>1126</v>
      </c>
      <c r="B34" s="533"/>
      <c r="C34" s="533"/>
      <c r="D34" s="533"/>
      <c r="E34" s="533"/>
      <c r="F34" s="533"/>
      <c r="G34" s="533"/>
    </row>
    <row r="35" spans="1:4" ht="11.25" customHeight="1">
      <c r="A35" s="551">
        <v>1</v>
      </c>
      <c r="B35" s="550" t="s">
        <v>471</v>
      </c>
      <c r="C35" s="19"/>
      <c r="D35" s="24"/>
    </row>
    <row r="36" spans="1:5" ht="11.25" customHeight="1">
      <c r="A36" s="551"/>
      <c r="B36" s="550"/>
      <c r="C36" s="15"/>
      <c r="D36" s="16" t="s">
        <v>1301</v>
      </c>
      <c r="E36" s="24"/>
    </row>
    <row r="37" spans="1:5" ht="11.25" customHeight="1">
      <c r="A37" s="551">
        <v>2</v>
      </c>
      <c r="B37" s="542" t="s">
        <v>1092</v>
      </c>
      <c r="C37" s="29"/>
      <c r="D37" s="31"/>
      <c r="E37" s="24"/>
    </row>
    <row r="38" spans="1:5" ht="11.25" customHeight="1">
      <c r="A38" s="551"/>
      <c r="B38" s="542"/>
      <c r="D38" s="552" t="s">
        <v>1127</v>
      </c>
      <c r="E38" s="16" t="s">
        <v>1301</v>
      </c>
    </row>
    <row r="39" spans="1:5" ht="11.25" customHeight="1">
      <c r="A39" s="551">
        <v>3</v>
      </c>
      <c r="B39" s="550" t="s">
        <v>473</v>
      </c>
      <c r="C39" s="19"/>
      <c r="D39" s="552"/>
      <c r="E39" s="140" t="s">
        <v>1321</v>
      </c>
    </row>
    <row r="40" spans="1:5" ht="11.25" customHeight="1">
      <c r="A40" s="551"/>
      <c r="B40" s="550"/>
      <c r="C40" s="540"/>
      <c r="D40" s="22" t="s">
        <v>1302</v>
      </c>
      <c r="E40" s="18"/>
    </row>
    <row r="41" spans="1:6" ht="11.25" customHeight="1">
      <c r="A41" s="551">
        <v>4</v>
      </c>
      <c r="B41" s="542" t="s">
        <v>1092</v>
      </c>
      <c r="C41" s="541"/>
      <c r="D41" s="13"/>
      <c r="F41" s="28"/>
    </row>
    <row r="42" spans="1:6" ht="11.25" customHeight="1">
      <c r="A42" s="551"/>
      <c r="B42" s="542"/>
      <c r="E42" s="552" t="s">
        <v>1128</v>
      </c>
      <c r="F42" s="16" t="s">
        <v>1301</v>
      </c>
    </row>
    <row r="43" spans="1:6" ht="11.25" customHeight="1">
      <c r="A43" s="551">
        <v>5</v>
      </c>
      <c r="B43" s="550" t="s">
        <v>466</v>
      </c>
      <c r="C43" s="19"/>
      <c r="D43" s="24"/>
      <c r="E43" s="552"/>
      <c r="F43" s="140" t="s">
        <v>1269</v>
      </c>
    </row>
    <row r="44" spans="1:6" ht="11.25" customHeight="1">
      <c r="A44" s="551"/>
      <c r="B44" s="550"/>
      <c r="C44" s="15"/>
      <c r="D44" s="16" t="s">
        <v>1303</v>
      </c>
      <c r="E44" s="18"/>
      <c r="F44" s="18"/>
    </row>
    <row r="45" spans="1:6" ht="11.25" customHeight="1">
      <c r="A45" s="551">
        <v>6</v>
      </c>
      <c r="B45" s="542" t="s">
        <v>1092</v>
      </c>
      <c r="C45" s="29"/>
      <c r="D45" s="31"/>
      <c r="E45" s="27"/>
      <c r="F45" s="18"/>
    </row>
    <row r="46" spans="1:6" ht="11.25" customHeight="1">
      <c r="A46" s="551"/>
      <c r="B46" s="542"/>
      <c r="D46" s="552" t="s">
        <v>1129</v>
      </c>
      <c r="E46" s="22" t="s">
        <v>1303</v>
      </c>
      <c r="F46" s="18"/>
    </row>
    <row r="47" spans="1:6" ht="11.25" customHeight="1">
      <c r="A47" s="551">
        <v>7</v>
      </c>
      <c r="B47" s="550" t="s">
        <v>465</v>
      </c>
      <c r="C47" s="19"/>
      <c r="D47" s="552"/>
      <c r="E47" s="141" t="s">
        <v>1266</v>
      </c>
      <c r="F47" s="18"/>
    </row>
    <row r="48" spans="1:6" ht="11.25" customHeight="1">
      <c r="A48" s="551"/>
      <c r="B48" s="550"/>
      <c r="C48" s="540" t="s">
        <v>1130</v>
      </c>
      <c r="D48" s="18" t="s">
        <v>1273</v>
      </c>
      <c r="F48" s="18"/>
    </row>
    <row r="49" spans="1:6" ht="11.25" customHeight="1">
      <c r="A49" s="551">
        <v>8</v>
      </c>
      <c r="B49" s="550" t="s">
        <v>477</v>
      </c>
      <c r="C49" s="541"/>
      <c r="D49" s="141" t="s">
        <v>1274</v>
      </c>
      <c r="F49" s="18"/>
    </row>
    <row r="50" spans="1:7" ht="11.25" customHeight="1">
      <c r="A50" s="551"/>
      <c r="B50" s="550"/>
      <c r="C50" s="17"/>
      <c r="F50" s="552" t="s">
        <v>1131</v>
      </c>
      <c r="G50" s="16" t="s">
        <v>1301</v>
      </c>
    </row>
    <row r="51" spans="1:7" ht="11.25" customHeight="1">
      <c r="A51" s="551">
        <v>9</v>
      </c>
      <c r="B51" s="550" t="s">
        <v>472</v>
      </c>
      <c r="C51" s="19"/>
      <c r="F51" s="552"/>
      <c r="G51" s="141" t="s">
        <v>1266</v>
      </c>
    </row>
    <row r="52" spans="1:6" ht="11.25" customHeight="1">
      <c r="A52" s="551"/>
      <c r="B52" s="550"/>
      <c r="C52" s="540" t="s">
        <v>1132</v>
      </c>
      <c r="D52" s="14" t="s">
        <v>1267</v>
      </c>
      <c r="F52" s="18"/>
    </row>
    <row r="53" spans="1:6" ht="11.25" customHeight="1">
      <c r="A53" s="551">
        <v>10</v>
      </c>
      <c r="B53" s="550" t="s">
        <v>462</v>
      </c>
      <c r="C53" s="541"/>
      <c r="D53" s="140" t="s">
        <v>1266</v>
      </c>
      <c r="F53" s="18"/>
    </row>
    <row r="54" spans="1:6" ht="11.25" customHeight="1">
      <c r="A54" s="551"/>
      <c r="B54" s="550"/>
      <c r="C54" s="17"/>
      <c r="D54" s="552" t="s">
        <v>1133</v>
      </c>
      <c r="E54" s="16" t="s">
        <v>1323</v>
      </c>
      <c r="F54" s="18"/>
    </row>
    <row r="55" spans="1:6" ht="11.25" customHeight="1">
      <c r="A55" s="551">
        <v>11</v>
      </c>
      <c r="B55" s="542" t="s">
        <v>1092</v>
      </c>
      <c r="C55" s="19"/>
      <c r="D55" s="552"/>
      <c r="E55" s="140" t="s">
        <v>1269</v>
      </c>
      <c r="F55" s="18"/>
    </row>
    <row r="56" spans="1:6" ht="11.25" customHeight="1">
      <c r="A56" s="551"/>
      <c r="B56" s="542"/>
      <c r="C56" s="15"/>
      <c r="D56" s="18" t="s">
        <v>1304</v>
      </c>
      <c r="E56" s="27"/>
      <c r="F56" s="18"/>
    </row>
    <row r="57" spans="1:6" ht="11.25" customHeight="1">
      <c r="A57" s="551">
        <v>12</v>
      </c>
      <c r="B57" s="550" t="s">
        <v>463</v>
      </c>
      <c r="C57" s="29"/>
      <c r="D57" s="26"/>
      <c r="E57" s="18"/>
      <c r="F57" s="18"/>
    </row>
    <row r="58" spans="1:6" ht="11.25" customHeight="1">
      <c r="A58" s="551"/>
      <c r="B58" s="550"/>
      <c r="C58" s="17"/>
      <c r="D58" s="24"/>
      <c r="E58" s="552" t="s">
        <v>1134</v>
      </c>
      <c r="F58" s="22" t="s">
        <v>1323</v>
      </c>
    </row>
    <row r="59" spans="1:6" ht="11.25" customHeight="1">
      <c r="A59" s="551">
        <v>13</v>
      </c>
      <c r="B59" s="542" t="s">
        <v>1092</v>
      </c>
      <c r="C59" s="24"/>
      <c r="D59" s="24"/>
      <c r="E59" s="552"/>
      <c r="F59" s="141" t="s">
        <v>1266</v>
      </c>
    </row>
    <row r="60" spans="1:6" ht="11.25" customHeight="1">
      <c r="A60" s="551"/>
      <c r="B60" s="542"/>
      <c r="C60" s="540"/>
      <c r="D60" s="16" t="s">
        <v>1305</v>
      </c>
      <c r="F60" s="28"/>
    </row>
    <row r="61" spans="1:5" ht="11.25" customHeight="1">
      <c r="A61" s="551">
        <v>14</v>
      </c>
      <c r="B61" s="550" t="s">
        <v>481</v>
      </c>
      <c r="C61" s="541"/>
      <c r="D61" s="20"/>
      <c r="E61" s="25"/>
    </row>
    <row r="62" spans="1:5" ht="11.25" customHeight="1">
      <c r="A62" s="551"/>
      <c r="B62" s="550"/>
      <c r="D62" s="552" t="s">
        <v>1135</v>
      </c>
      <c r="E62" s="22" t="s">
        <v>1306</v>
      </c>
    </row>
    <row r="63" spans="1:5" ht="11.25" customHeight="1">
      <c r="A63" s="551">
        <v>15</v>
      </c>
      <c r="B63" s="542" t="s">
        <v>1092</v>
      </c>
      <c r="D63" s="552"/>
      <c r="E63" s="141" t="s">
        <v>1322</v>
      </c>
    </row>
    <row r="64" spans="1:5" ht="11.25" customHeight="1">
      <c r="A64" s="551"/>
      <c r="B64" s="542"/>
      <c r="C64" s="15"/>
      <c r="D64" s="22" t="s">
        <v>1306</v>
      </c>
      <c r="E64" s="24"/>
    </row>
    <row r="65" spans="1:4" ht="11.25" customHeight="1">
      <c r="A65" s="551">
        <v>16</v>
      </c>
      <c r="B65" s="550" t="s">
        <v>470</v>
      </c>
      <c r="C65" s="29"/>
      <c r="D65" s="13"/>
    </row>
    <row r="66" spans="1:2" ht="11.25" customHeight="1">
      <c r="A66" s="551"/>
      <c r="B66" s="550"/>
    </row>
  </sheetData>
  <sheetProtection password="CC3D" sheet="1"/>
  <mergeCells count="92">
    <mergeCell ref="F17:F18"/>
    <mergeCell ref="E25:E26"/>
    <mergeCell ref="D21:D22"/>
    <mergeCell ref="C7:C8"/>
    <mergeCell ref="C23:C24"/>
    <mergeCell ref="C11:C12"/>
    <mergeCell ref="C19:C20"/>
    <mergeCell ref="C15:C16"/>
    <mergeCell ref="C3:C4"/>
    <mergeCell ref="A53:A54"/>
    <mergeCell ref="A39:A40"/>
    <mergeCell ref="A41:A42"/>
    <mergeCell ref="A43:A44"/>
    <mergeCell ref="C31:C32"/>
    <mergeCell ref="A37:A38"/>
    <mergeCell ref="A10:A11"/>
    <mergeCell ref="A35:A36"/>
    <mergeCell ref="A12:A13"/>
    <mergeCell ref="A1:G1"/>
    <mergeCell ref="A34:G34"/>
    <mergeCell ref="A2:A3"/>
    <mergeCell ref="A4:A5"/>
    <mergeCell ref="A6:A7"/>
    <mergeCell ref="E9:E10"/>
    <mergeCell ref="D5:D6"/>
    <mergeCell ref="D13:D14"/>
    <mergeCell ref="C27:C28"/>
    <mergeCell ref="A8:A9"/>
    <mergeCell ref="A14:A15"/>
    <mergeCell ref="A16:A17"/>
    <mergeCell ref="A49:A50"/>
    <mergeCell ref="A26:A27"/>
    <mergeCell ref="A28:A29"/>
    <mergeCell ref="A30:A31"/>
    <mergeCell ref="A32:A33"/>
    <mergeCell ref="A18:A19"/>
    <mergeCell ref="A20:A21"/>
    <mergeCell ref="A22:A23"/>
    <mergeCell ref="B18:B19"/>
    <mergeCell ref="B20:B21"/>
    <mergeCell ref="A24:A25"/>
    <mergeCell ref="B37:B38"/>
    <mergeCell ref="B26:B27"/>
    <mergeCell ref="B28:B29"/>
    <mergeCell ref="B30:B31"/>
    <mergeCell ref="B35:B36"/>
    <mergeCell ref="B32:B33"/>
    <mergeCell ref="D38:D39"/>
    <mergeCell ref="C40:C41"/>
    <mergeCell ref="B2:B3"/>
    <mergeCell ref="B4:B5"/>
    <mergeCell ref="B6:B7"/>
    <mergeCell ref="B22:B23"/>
    <mergeCell ref="B10:B11"/>
    <mergeCell ref="B12:B13"/>
    <mergeCell ref="B14:B15"/>
    <mergeCell ref="B16:B17"/>
    <mergeCell ref="A47:A48"/>
    <mergeCell ref="B47:B48"/>
    <mergeCell ref="F50:F51"/>
    <mergeCell ref="E42:E43"/>
    <mergeCell ref="D46:D47"/>
    <mergeCell ref="B41:B42"/>
    <mergeCell ref="B45:B46"/>
    <mergeCell ref="A45:A46"/>
    <mergeCell ref="C52:C53"/>
    <mergeCell ref="D54:D55"/>
    <mergeCell ref="B8:B9"/>
    <mergeCell ref="B24:B25"/>
    <mergeCell ref="C48:C49"/>
    <mergeCell ref="B39:B40"/>
    <mergeCell ref="B43:B44"/>
    <mergeCell ref="B55:B56"/>
    <mergeCell ref="B49:B50"/>
    <mergeCell ref="D29:D30"/>
    <mergeCell ref="E58:E59"/>
    <mergeCell ref="A59:A60"/>
    <mergeCell ref="B59:B60"/>
    <mergeCell ref="C60:C61"/>
    <mergeCell ref="A61:A62"/>
    <mergeCell ref="D62:D63"/>
    <mergeCell ref="B57:B58"/>
    <mergeCell ref="A65:A66"/>
    <mergeCell ref="A57:A58"/>
    <mergeCell ref="A51:A52"/>
    <mergeCell ref="B65:B66"/>
    <mergeCell ref="B61:B62"/>
    <mergeCell ref="A63:A64"/>
    <mergeCell ref="B63:B64"/>
    <mergeCell ref="B51:B52"/>
    <mergeCell ref="B53:B54"/>
    <mergeCell ref="A55:A56"/>
  </mergeCells>
  <printOptions/>
  <pageMargins left="0.7874015748031497" right="0.7086614173228347" top="0.35433070866141736" bottom="0.1968503937007874" header="0.31496062992125984" footer="0.31496062992125984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7"/>
  <sheetViews>
    <sheetView zoomScalePageLayoutView="0" workbookViewId="0" topLeftCell="A232">
      <selection activeCell="A1" sqref="A1:S1"/>
    </sheetView>
  </sheetViews>
  <sheetFormatPr defaultColWidth="9.00390625" defaultRowHeight="14.25"/>
  <cols>
    <col min="1" max="1" width="4.00390625" style="152" customWidth="1"/>
    <col min="2" max="2" width="3.50390625" style="152" customWidth="1"/>
    <col min="3" max="3" width="4.125" style="152" customWidth="1"/>
    <col min="4" max="4" width="0.875" style="152" customWidth="1"/>
    <col min="5" max="5" width="1.625" style="152" customWidth="1"/>
    <col min="6" max="6" width="1.12109375" style="152" customWidth="1"/>
    <col min="7" max="7" width="6.625" style="152" customWidth="1"/>
    <col min="8" max="8" width="2.375" style="153" customWidth="1"/>
    <col min="9" max="9" width="6.625" style="153" customWidth="1"/>
    <col min="10" max="10" width="1.12109375" style="153" customWidth="1"/>
    <col min="11" max="11" width="6.625" style="153" customWidth="1"/>
    <col min="12" max="12" width="2.375" style="152" customWidth="1"/>
    <col min="13" max="13" width="1.37890625" style="152" customWidth="1"/>
    <col min="14" max="15" width="2.375" style="152" customWidth="1"/>
    <col min="16" max="16" width="1.37890625" style="152" customWidth="1"/>
    <col min="17" max="18" width="2.375" style="152" customWidth="1"/>
    <col min="19" max="19" width="1.37890625" style="152" customWidth="1"/>
    <col min="20" max="20" width="2.375" style="152" customWidth="1"/>
    <col min="21" max="24" width="2.375" style="154" customWidth="1"/>
    <col min="25" max="26" width="3.375" style="152" customWidth="1"/>
    <col min="27" max="27" width="7.25390625" style="152" customWidth="1"/>
  </cols>
  <sheetData>
    <row r="1" spans="1:27" ht="15" thickBot="1">
      <c r="A1" s="624" t="s">
        <v>1277</v>
      </c>
      <c r="B1" s="624"/>
      <c r="C1" s="625" t="s">
        <v>1538</v>
      </c>
      <c r="D1" s="625"/>
      <c r="E1" s="625"/>
      <c r="F1" s="625"/>
      <c r="G1" s="625"/>
      <c r="H1" s="186"/>
      <c r="I1" s="627" t="s">
        <v>1278</v>
      </c>
      <c r="J1" s="627"/>
      <c r="K1" s="625"/>
      <c r="L1" s="625"/>
      <c r="M1" s="625"/>
      <c r="N1" s="625"/>
      <c r="O1" s="624" t="s">
        <v>1279</v>
      </c>
      <c r="P1" s="624"/>
      <c r="Q1" s="624"/>
      <c r="R1" s="625">
        <v>3</v>
      </c>
      <c r="S1" s="625"/>
      <c r="T1" s="185" t="s">
        <v>1280</v>
      </c>
      <c r="U1" s="626">
        <v>4</v>
      </c>
      <c r="V1" s="625"/>
      <c r="W1" s="624" t="s">
        <v>1281</v>
      </c>
      <c r="X1" s="624"/>
      <c r="Y1" s="624"/>
      <c r="Z1" s="624"/>
      <c r="AA1" s="142" t="s">
        <v>1539</v>
      </c>
    </row>
    <row r="2" spans="1:27" ht="14.25">
      <c r="A2" s="187"/>
      <c r="B2" s="188"/>
      <c r="C2" s="642" t="s">
        <v>463</v>
      </c>
      <c r="D2" s="646"/>
      <c r="E2" s="646"/>
      <c r="F2" s="646"/>
      <c r="G2" s="646"/>
      <c r="H2" s="589" t="s">
        <v>1282</v>
      </c>
      <c r="I2" s="646" t="s">
        <v>464</v>
      </c>
      <c r="J2" s="646"/>
      <c r="K2" s="643"/>
      <c r="L2" s="648" t="s">
        <v>1283</v>
      </c>
      <c r="M2" s="649"/>
      <c r="N2" s="649"/>
      <c r="O2" s="189"/>
      <c r="P2" s="189"/>
      <c r="Q2" s="189"/>
      <c r="R2" s="640" t="s">
        <v>1284</v>
      </c>
      <c r="S2" s="640"/>
      <c r="T2" s="641"/>
      <c r="U2" s="642" t="s">
        <v>1285</v>
      </c>
      <c r="V2" s="643"/>
      <c r="W2" s="642" t="s">
        <v>1286</v>
      </c>
      <c r="X2" s="643"/>
      <c r="Y2" s="642" t="s">
        <v>1287</v>
      </c>
      <c r="Z2" s="643"/>
      <c r="AA2" s="190" t="s">
        <v>1288</v>
      </c>
    </row>
    <row r="3" spans="1:27" ht="15">
      <c r="A3" s="191"/>
      <c r="B3" s="192"/>
      <c r="C3" s="644"/>
      <c r="D3" s="647"/>
      <c r="E3" s="647"/>
      <c r="F3" s="647"/>
      <c r="G3" s="647"/>
      <c r="H3" s="647"/>
      <c r="I3" s="647"/>
      <c r="J3" s="647"/>
      <c r="K3" s="645"/>
      <c r="L3" s="638" t="s">
        <v>1289</v>
      </c>
      <c r="M3" s="638"/>
      <c r="N3" s="639"/>
      <c r="O3" s="637" t="s">
        <v>1290</v>
      </c>
      <c r="P3" s="638"/>
      <c r="Q3" s="639"/>
      <c r="R3" s="637" t="s">
        <v>1291</v>
      </c>
      <c r="S3" s="638"/>
      <c r="T3" s="639"/>
      <c r="U3" s="644"/>
      <c r="V3" s="645"/>
      <c r="W3" s="644"/>
      <c r="X3" s="645"/>
      <c r="Y3" s="644"/>
      <c r="Z3" s="645"/>
      <c r="AA3" s="193" t="s">
        <v>1292</v>
      </c>
    </row>
    <row r="4" spans="1:27" ht="14.25">
      <c r="A4" s="628" t="s">
        <v>1513</v>
      </c>
      <c r="B4" s="629"/>
      <c r="C4" s="630" t="s">
        <v>1540</v>
      </c>
      <c r="D4" s="631"/>
      <c r="E4" s="631"/>
      <c r="F4" s="195" t="s">
        <v>1293</v>
      </c>
      <c r="G4" s="194" t="s">
        <v>1145</v>
      </c>
      <c r="H4" s="196" t="s">
        <v>1282</v>
      </c>
      <c r="I4" s="194" t="s">
        <v>1541</v>
      </c>
      <c r="J4" s="194" t="s">
        <v>1293</v>
      </c>
      <c r="K4" s="197" t="s">
        <v>1542</v>
      </c>
      <c r="L4" s="144">
        <v>21</v>
      </c>
      <c r="M4" s="145" t="s">
        <v>1294</v>
      </c>
      <c r="N4" s="146">
        <v>10</v>
      </c>
      <c r="O4" s="144">
        <v>21</v>
      </c>
      <c r="P4" s="145" t="s">
        <v>1294</v>
      </c>
      <c r="Q4" s="147">
        <v>8</v>
      </c>
      <c r="R4" s="144"/>
      <c r="S4" s="145"/>
      <c r="T4" s="147"/>
      <c r="U4" s="144">
        <v>1</v>
      </c>
      <c r="V4" s="144">
        <v>0</v>
      </c>
      <c r="W4" s="144">
        <v>2</v>
      </c>
      <c r="X4" s="144">
        <v>0</v>
      </c>
      <c r="Y4" s="198">
        <v>42</v>
      </c>
      <c r="Z4" s="198">
        <v>18</v>
      </c>
      <c r="AA4" s="199">
        <v>17</v>
      </c>
    </row>
    <row r="5" spans="1:27" ht="14.25">
      <c r="A5" s="628" t="s">
        <v>1515</v>
      </c>
      <c r="B5" s="629"/>
      <c r="C5" s="630" t="s">
        <v>1136</v>
      </c>
      <c r="D5" s="631"/>
      <c r="E5" s="631"/>
      <c r="F5" s="631"/>
      <c r="G5" s="631"/>
      <c r="H5" s="196" t="s">
        <v>1282</v>
      </c>
      <c r="I5" s="632" t="s">
        <v>1138</v>
      </c>
      <c r="J5" s="632"/>
      <c r="K5" s="629"/>
      <c r="L5" s="144">
        <v>18</v>
      </c>
      <c r="M5" s="145" t="s">
        <v>1294</v>
      </c>
      <c r="N5" s="146">
        <v>21</v>
      </c>
      <c r="O5" s="144">
        <v>21</v>
      </c>
      <c r="P5" s="145" t="s">
        <v>1294</v>
      </c>
      <c r="Q5" s="147">
        <v>11</v>
      </c>
      <c r="R5" s="144">
        <v>21</v>
      </c>
      <c r="S5" s="145" t="s">
        <v>1294</v>
      </c>
      <c r="T5" s="147">
        <v>12</v>
      </c>
      <c r="U5" s="144">
        <v>1</v>
      </c>
      <c r="V5" s="144">
        <v>0</v>
      </c>
      <c r="W5" s="144">
        <v>2</v>
      </c>
      <c r="X5" s="144">
        <v>1</v>
      </c>
      <c r="Y5" s="198">
        <v>60</v>
      </c>
      <c r="Z5" s="198">
        <v>44</v>
      </c>
      <c r="AA5" s="199">
        <v>35</v>
      </c>
    </row>
    <row r="6" spans="1:27" ht="15" thickBot="1">
      <c r="A6" s="633" t="s">
        <v>1516</v>
      </c>
      <c r="B6" s="634"/>
      <c r="C6" s="635" t="s">
        <v>1165</v>
      </c>
      <c r="D6" s="636"/>
      <c r="E6" s="636"/>
      <c r="F6" s="636"/>
      <c r="G6" s="636"/>
      <c r="H6" s="149" t="s">
        <v>1282</v>
      </c>
      <c r="I6" s="636" t="s">
        <v>1155</v>
      </c>
      <c r="J6" s="636"/>
      <c r="K6" s="634"/>
      <c r="L6" s="148"/>
      <c r="M6" s="149"/>
      <c r="N6" s="150"/>
      <c r="O6" s="148"/>
      <c r="P6" s="149"/>
      <c r="Q6" s="151"/>
      <c r="R6" s="148"/>
      <c r="S6" s="149"/>
      <c r="T6" s="151"/>
      <c r="U6" s="200"/>
      <c r="V6" s="148"/>
      <c r="W6" s="148"/>
      <c r="X6" s="148"/>
      <c r="Y6" s="200"/>
      <c r="Z6" s="200"/>
      <c r="AA6" s="201"/>
    </row>
    <row r="7" spans="1:27" ht="15.75" thickBot="1" thickTop="1">
      <c r="A7" s="596" t="s">
        <v>1295</v>
      </c>
      <c r="B7" s="597"/>
      <c r="C7" s="598">
        <v>2</v>
      </c>
      <c r="D7" s="599"/>
      <c r="E7" s="599"/>
      <c r="F7" s="599"/>
      <c r="G7" s="599"/>
      <c r="H7" s="202"/>
      <c r="I7" s="600">
        <v>0</v>
      </c>
      <c r="J7" s="600"/>
      <c r="K7" s="597"/>
      <c r="L7" s="598" t="s">
        <v>1296</v>
      </c>
      <c r="M7" s="599"/>
      <c r="N7" s="599"/>
      <c r="O7" s="599"/>
      <c r="P7" s="599"/>
      <c r="Q7" s="599"/>
      <c r="R7" s="599"/>
      <c r="S7" s="599"/>
      <c r="T7" s="601"/>
      <c r="U7" s="203">
        <v>2</v>
      </c>
      <c r="V7" s="203">
        <v>0</v>
      </c>
      <c r="W7" s="203">
        <v>4</v>
      </c>
      <c r="X7" s="203">
        <v>1</v>
      </c>
      <c r="Y7" s="203">
        <v>102</v>
      </c>
      <c r="Z7" s="203">
        <v>62</v>
      </c>
      <c r="AA7" s="204">
        <v>52</v>
      </c>
    </row>
    <row r="8" spans="1:27" ht="14.25">
      <c r="A8" s="250"/>
      <c r="B8" s="250"/>
      <c r="C8" s="250"/>
      <c r="D8" s="250"/>
      <c r="E8" s="250"/>
      <c r="F8" s="250"/>
      <c r="G8" s="250"/>
      <c r="H8" s="251"/>
      <c r="I8" s="251"/>
      <c r="J8" s="251"/>
      <c r="K8" s="251"/>
      <c r="L8" s="250"/>
      <c r="M8" s="250"/>
      <c r="N8" s="250"/>
      <c r="O8" s="250"/>
      <c r="P8" s="250"/>
      <c r="Q8" s="250"/>
      <c r="R8" s="250"/>
      <c r="S8" s="250"/>
      <c r="T8" s="250"/>
      <c r="U8" s="252"/>
      <c r="V8" s="252"/>
      <c r="W8" s="252"/>
      <c r="X8" s="252"/>
      <c r="Y8" s="250"/>
      <c r="Z8" s="250"/>
      <c r="AA8" s="250"/>
    </row>
    <row r="9" spans="1:27" ht="15" thickBot="1">
      <c r="A9" s="624" t="s">
        <v>1277</v>
      </c>
      <c r="B9" s="624"/>
      <c r="C9" s="625" t="s">
        <v>1538</v>
      </c>
      <c r="D9" s="625"/>
      <c r="E9" s="625"/>
      <c r="F9" s="625"/>
      <c r="G9" s="625"/>
      <c r="H9" s="186"/>
      <c r="I9" s="627" t="s">
        <v>1278</v>
      </c>
      <c r="J9" s="627"/>
      <c r="K9" s="625"/>
      <c r="L9" s="625"/>
      <c r="M9" s="625"/>
      <c r="N9" s="625"/>
      <c r="O9" s="624" t="s">
        <v>1279</v>
      </c>
      <c r="P9" s="624"/>
      <c r="Q9" s="624"/>
      <c r="R9" s="625">
        <v>7</v>
      </c>
      <c r="S9" s="625"/>
      <c r="T9" s="185" t="s">
        <v>1280</v>
      </c>
      <c r="U9" s="626">
        <v>8</v>
      </c>
      <c r="V9" s="625"/>
      <c r="W9" s="624" t="s">
        <v>1281</v>
      </c>
      <c r="X9" s="624"/>
      <c r="Y9" s="624"/>
      <c r="Z9" s="624"/>
      <c r="AA9" s="142" t="s">
        <v>1543</v>
      </c>
    </row>
    <row r="10" spans="1:27" ht="14.25">
      <c r="A10" s="187"/>
      <c r="B10" s="188"/>
      <c r="C10" s="642" t="s">
        <v>466</v>
      </c>
      <c r="D10" s="646"/>
      <c r="E10" s="646"/>
      <c r="F10" s="646"/>
      <c r="G10" s="646"/>
      <c r="H10" s="589" t="s">
        <v>1282</v>
      </c>
      <c r="I10" s="646" t="s">
        <v>467</v>
      </c>
      <c r="J10" s="646"/>
      <c r="K10" s="643"/>
      <c r="L10" s="648" t="s">
        <v>1283</v>
      </c>
      <c r="M10" s="649"/>
      <c r="N10" s="649"/>
      <c r="O10" s="189"/>
      <c r="P10" s="189"/>
      <c r="Q10" s="189"/>
      <c r="R10" s="640" t="s">
        <v>1284</v>
      </c>
      <c r="S10" s="640"/>
      <c r="T10" s="641"/>
      <c r="U10" s="642" t="s">
        <v>1285</v>
      </c>
      <c r="V10" s="643"/>
      <c r="W10" s="642" t="s">
        <v>1286</v>
      </c>
      <c r="X10" s="643"/>
      <c r="Y10" s="642" t="s">
        <v>1287</v>
      </c>
      <c r="Z10" s="643"/>
      <c r="AA10" s="190" t="s">
        <v>1288</v>
      </c>
    </row>
    <row r="11" spans="1:27" ht="15">
      <c r="A11" s="191"/>
      <c r="B11" s="192"/>
      <c r="C11" s="644"/>
      <c r="D11" s="647"/>
      <c r="E11" s="647"/>
      <c r="F11" s="647"/>
      <c r="G11" s="647"/>
      <c r="H11" s="647"/>
      <c r="I11" s="647"/>
      <c r="J11" s="647"/>
      <c r="K11" s="645"/>
      <c r="L11" s="638" t="s">
        <v>1289</v>
      </c>
      <c r="M11" s="638"/>
      <c r="N11" s="639"/>
      <c r="O11" s="637" t="s">
        <v>1290</v>
      </c>
      <c r="P11" s="638"/>
      <c r="Q11" s="639"/>
      <c r="R11" s="637" t="s">
        <v>1291</v>
      </c>
      <c r="S11" s="638"/>
      <c r="T11" s="639"/>
      <c r="U11" s="644"/>
      <c r="V11" s="645"/>
      <c r="W11" s="644"/>
      <c r="X11" s="645"/>
      <c r="Y11" s="644"/>
      <c r="Z11" s="645"/>
      <c r="AA11" s="193" t="s">
        <v>1292</v>
      </c>
    </row>
    <row r="12" spans="1:27" ht="14.25">
      <c r="A12" s="628" t="s">
        <v>1513</v>
      </c>
      <c r="B12" s="629"/>
      <c r="C12" s="630" t="s">
        <v>1544</v>
      </c>
      <c r="D12" s="631"/>
      <c r="E12" s="631"/>
      <c r="F12" s="195" t="s">
        <v>1293</v>
      </c>
      <c r="G12" s="194" t="s">
        <v>1354</v>
      </c>
      <c r="H12" s="196" t="s">
        <v>1282</v>
      </c>
      <c r="I12" s="194" t="s">
        <v>1157</v>
      </c>
      <c r="J12" s="194" t="s">
        <v>1293</v>
      </c>
      <c r="K12" s="197" t="s">
        <v>1142</v>
      </c>
      <c r="L12" s="144">
        <v>21</v>
      </c>
      <c r="M12" s="145" t="s">
        <v>1297</v>
      </c>
      <c r="N12" s="146">
        <v>17</v>
      </c>
      <c r="O12" s="144">
        <v>21</v>
      </c>
      <c r="P12" s="145" t="s">
        <v>1297</v>
      </c>
      <c r="Q12" s="147">
        <v>19</v>
      </c>
      <c r="R12" s="144"/>
      <c r="S12" s="145"/>
      <c r="T12" s="147"/>
      <c r="U12" s="144">
        <v>1</v>
      </c>
      <c r="V12" s="144">
        <v>0</v>
      </c>
      <c r="W12" s="144">
        <v>2</v>
      </c>
      <c r="X12" s="144">
        <v>0</v>
      </c>
      <c r="Y12" s="198">
        <v>42</v>
      </c>
      <c r="Z12" s="198">
        <v>36</v>
      </c>
      <c r="AA12" s="199">
        <v>23</v>
      </c>
    </row>
    <row r="13" spans="1:27" ht="14.25">
      <c r="A13" s="628" t="s">
        <v>1515</v>
      </c>
      <c r="B13" s="629"/>
      <c r="C13" s="630" t="s">
        <v>1162</v>
      </c>
      <c r="D13" s="631"/>
      <c r="E13" s="631"/>
      <c r="F13" s="631"/>
      <c r="G13" s="631"/>
      <c r="H13" s="196" t="s">
        <v>1282</v>
      </c>
      <c r="I13" s="632" t="s">
        <v>1149</v>
      </c>
      <c r="J13" s="632"/>
      <c r="K13" s="629"/>
      <c r="L13" s="144">
        <v>21</v>
      </c>
      <c r="M13" s="145" t="s">
        <v>1297</v>
      </c>
      <c r="N13" s="146">
        <v>11</v>
      </c>
      <c r="O13" s="144">
        <v>25</v>
      </c>
      <c r="P13" s="145" t="s">
        <v>1297</v>
      </c>
      <c r="Q13" s="147">
        <v>23</v>
      </c>
      <c r="R13" s="144"/>
      <c r="S13" s="145"/>
      <c r="T13" s="147"/>
      <c r="U13" s="144">
        <v>1</v>
      </c>
      <c r="V13" s="144">
        <v>0</v>
      </c>
      <c r="W13" s="144">
        <v>2</v>
      </c>
      <c r="X13" s="144">
        <v>0</v>
      </c>
      <c r="Y13" s="198">
        <v>46</v>
      </c>
      <c r="Z13" s="198">
        <v>34</v>
      </c>
      <c r="AA13" s="199">
        <v>30</v>
      </c>
    </row>
    <row r="14" spans="1:27" ht="15" thickBot="1">
      <c r="A14" s="633" t="s">
        <v>1516</v>
      </c>
      <c r="B14" s="634"/>
      <c r="C14" s="635" t="s">
        <v>1352</v>
      </c>
      <c r="D14" s="636"/>
      <c r="E14" s="636"/>
      <c r="F14" s="636"/>
      <c r="G14" s="636"/>
      <c r="H14" s="149" t="s">
        <v>1282</v>
      </c>
      <c r="I14" s="636" t="s">
        <v>1545</v>
      </c>
      <c r="J14" s="636"/>
      <c r="K14" s="634"/>
      <c r="L14" s="148"/>
      <c r="M14" s="149"/>
      <c r="N14" s="150"/>
      <c r="O14" s="148"/>
      <c r="P14" s="149"/>
      <c r="Q14" s="151"/>
      <c r="R14" s="148"/>
      <c r="S14" s="149"/>
      <c r="T14" s="151"/>
      <c r="U14" s="200"/>
      <c r="V14" s="148"/>
      <c r="W14" s="148"/>
      <c r="X14" s="148"/>
      <c r="Y14" s="200"/>
      <c r="Z14" s="200"/>
      <c r="AA14" s="201"/>
    </row>
    <row r="15" spans="1:27" ht="15.75" thickBot="1" thickTop="1">
      <c r="A15" s="596" t="s">
        <v>1295</v>
      </c>
      <c r="B15" s="597"/>
      <c r="C15" s="598">
        <v>2</v>
      </c>
      <c r="D15" s="599"/>
      <c r="E15" s="599"/>
      <c r="F15" s="599"/>
      <c r="G15" s="599"/>
      <c r="H15" s="202"/>
      <c r="I15" s="600">
        <v>0</v>
      </c>
      <c r="J15" s="600"/>
      <c r="K15" s="597"/>
      <c r="L15" s="598" t="s">
        <v>1296</v>
      </c>
      <c r="M15" s="599"/>
      <c r="N15" s="599"/>
      <c r="O15" s="599"/>
      <c r="P15" s="599"/>
      <c r="Q15" s="599"/>
      <c r="R15" s="599"/>
      <c r="S15" s="599"/>
      <c r="T15" s="601"/>
      <c r="U15" s="203">
        <v>2</v>
      </c>
      <c r="V15" s="203">
        <v>0</v>
      </c>
      <c r="W15" s="203">
        <v>4</v>
      </c>
      <c r="X15" s="203">
        <v>0</v>
      </c>
      <c r="Y15" s="203">
        <v>88</v>
      </c>
      <c r="Z15" s="203">
        <v>70</v>
      </c>
      <c r="AA15" s="204">
        <v>53</v>
      </c>
    </row>
    <row r="16" spans="1:27" ht="14.25">
      <c r="A16" s="250"/>
      <c r="B16" s="250"/>
      <c r="C16" s="250"/>
      <c r="D16" s="250"/>
      <c r="E16" s="250"/>
      <c r="F16" s="250"/>
      <c r="G16" s="250"/>
      <c r="H16" s="251"/>
      <c r="I16" s="251"/>
      <c r="J16" s="251"/>
      <c r="K16" s="251"/>
      <c r="L16" s="250"/>
      <c r="M16" s="250"/>
      <c r="N16" s="250"/>
      <c r="O16" s="250"/>
      <c r="P16" s="250"/>
      <c r="Q16" s="250"/>
      <c r="R16" s="250"/>
      <c r="S16" s="250"/>
      <c r="T16" s="250"/>
      <c r="U16" s="252"/>
      <c r="V16" s="252"/>
      <c r="W16" s="252"/>
      <c r="X16" s="252"/>
      <c r="Y16" s="250"/>
      <c r="Z16" s="250"/>
      <c r="AA16" s="250"/>
    </row>
    <row r="17" spans="1:27" ht="15" thickBot="1">
      <c r="A17" s="624" t="s">
        <v>1277</v>
      </c>
      <c r="B17" s="624"/>
      <c r="C17" s="625" t="s">
        <v>1538</v>
      </c>
      <c r="D17" s="625"/>
      <c r="E17" s="625"/>
      <c r="F17" s="625"/>
      <c r="G17" s="625"/>
      <c r="H17" s="186"/>
      <c r="I17" s="627" t="s">
        <v>1278</v>
      </c>
      <c r="J17" s="627"/>
      <c r="K17" s="625"/>
      <c r="L17" s="625"/>
      <c r="M17" s="625"/>
      <c r="N17" s="625"/>
      <c r="O17" s="624" t="s">
        <v>1279</v>
      </c>
      <c r="P17" s="624"/>
      <c r="Q17" s="624"/>
      <c r="R17" s="625">
        <v>9</v>
      </c>
      <c r="S17" s="625"/>
      <c r="T17" s="185" t="s">
        <v>1280</v>
      </c>
      <c r="U17" s="626">
        <v>10</v>
      </c>
      <c r="V17" s="625"/>
      <c r="W17" s="624" t="s">
        <v>1281</v>
      </c>
      <c r="X17" s="624"/>
      <c r="Y17" s="624"/>
      <c r="Z17" s="624"/>
      <c r="AA17" s="142" t="s">
        <v>1546</v>
      </c>
    </row>
    <row r="18" spans="1:27" ht="14.25">
      <c r="A18" s="187"/>
      <c r="B18" s="188"/>
      <c r="C18" s="642" t="s">
        <v>468</v>
      </c>
      <c r="D18" s="646"/>
      <c r="E18" s="646"/>
      <c r="F18" s="646"/>
      <c r="G18" s="646"/>
      <c r="H18" s="589" t="s">
        <v>1282</v>
      </c>
      <c r="I18" s="646" t="s">
        <v>469</v>
      </c>
      <c r="J18" s="646"/>
      <c r="K18" s="643"/>
      <c r="L18" s="648" t="s">
        <v>1283</v>
      </c>
      <c r="M18" s="649"/>
      <c r="N18" s="649"/>
      <c r="O18" s="189"/>
      <c r="P18" s="189"/>
      <c r="Q18" s="189"/>
      <c r="R18" s="640" t="s">
        <v>1284</v>
      </c>
      <c r="S18" s="640"/>
      <c r="T18" s="641"/>
      <c r="U18" s="642" t="s">
        <v>1285</v>
      </c>
      <c r="V18" s="643"/>
      <c r="W18" s="642" t="s">
        <v>1286</v>
      </c>
      <c r="X18" s="643"/>
      <c r="Y18" s="642" t="s">
        <v>1287</v>
      </c>
      <c r="Z18" s="643"/>
      <c r="AA18" s="190" t="s">
        <v>1288</v>
      </c>
    </row>
    <row r="19" spans="1:27" ht="15">
      <c r="A19" s="191"/>
      <c r="B19" s="192"/>
      <c r="C19" s="644"/>
      <c r="D19" s="647"/>
      <c r="E19" s="647"/>
      <c r="F19" s="647"/>
      <c r="G19" s="647"/>
      <c r="H19" s="647"/>
      <c r="I19" s="647"/>
      <c r="J19" s="647"/>
      <c r="K19" s="645"/>
      <c r="L19" s="638" t="s">
        <v>1289</v>
      </c>
      <c r="M19" s="638"/>
      <c r="N19" s="639"/>
      <c r="O19" s="637" t="s">
        <v>1290</v>
      </c>
      <c r="P19" s="638"/>
      <c r="Q19" s="639"/>
      <c r="R19" s="637" t="s">
        <v>1291</v>
      </c>
      <c r="S19" s="638"/>
      <c r="T19" s="639"/>
      <c r="U19" s="644"/>
      <c r="V19" s="645"/>
      <c r="W19" s="644"/>
      <c r="X19" s="645"/>
      <c r="Y19" s="644"/>
      <c r="Z19" s="645"/>
      <c r="AA19" s="193" t="s">
        <v>1292</v>
      </c>
    </row>
    <row r="20" spans="1:27" ht="14.25">
      <c r="A20" s="628" t="s">
        <v>1513</v>
      </c>
      <c r="B20" s="629"/>
      <c r="C20" s="630" t="s">
        <v>1358</v>
      </c>
      <c r="D20" s="631"/>
      <c r="E20" s="631"/>
      <c r="F20" s="195" t="s">
        <v>1293</v>
      </c>
      <c r="G20" s="194" t="s">
        <v>1359</v>
      </c>
      <c r="H20" s="196" t="s">
        <v>1282</v>
      </c>
      <c r="I20" s="194" t="s">
        <v>1547</v>
      </c>
      <c r="J20" s="194" t="s">
        <v>1293</v>
      </c>
      <c r="K20" s="197" t="s">
        <v>1548</v>
      </c>
      <c r="L20" s="144">
        <v>21</v>
      </c>
      <c r="M20" s="145" t="s">
        <v>1294</v>
      </c>
      <c r="N20" s="146">
        <v>16</v>
      </c>
      <c r="O20" s="144">
        <v>21</v>
      </c>
      <c r="P20" s="145" t="s">
        <v>1294</v>
      </c>
      <c r="Q20" s="147">
        <v>11</v>
      </c>
      <c r="R20" s="144"/>
      <c r="S20" s="145"/>
      <c r="T20" s="147"/>
      <c r="U20" s="144">
        <v>1</v>
      </c>
      <c r="V20" s="144">
        <v>0</v>
      </c>
      <c r="W20" s="144">
        <v>2</v>
      </c>
      <c r="X20" s="144">
        <v>0</v>
      </c>
      <c r="Y20" s="198">
        <v>42</v>
      </c>
      <c r="Z20" s="198">
        <v>27</v>
      </c>
      <c r="AA20" s="199">
        <v>36</v>
      </c>
    </row>
    <row r="21" spans="1:27" ht="14.25">
      <c r="A21" s="628" t="s">
        <v>1515</v>
      </c>
      <c r="B21" s="629"/>
      <c r="C21" s="630" t="s">
        <v>1150</v>
      </c>
      <c r="D21" s="631"/>
      <c r="E21" s="631"/>
      <c r="F21" s="631"/>
      <c r="G21" s="631"/>
      <c r="H21" s="196" t="s">
        <v>1282</v>
      </c>
      <c r="I21" s="632" t="s">
        <v>1158</v>
      </c>
      <c r="J21" s="632"/>
      <c r="K21" s="629"/>
      <c r="L21" s="144">
        <v>25</v>
      </c>
      <c r="M21" s="145" t="s">
        <v>1294</v>
      </c>
      <c r="N21" s="146">
        <v>23</v>
      </c>
      <c r="O21" s="144">
        <v>21</v>
      </c>
      <c r="P21" s="145" t="s">
        <v>1294</v>
      </c>
      <c r="Q21" s="147">
        <v>18</v>
      </c>
      <c r="R21" s="144"/>
      <c r="S21" s="145"/>
      <c r="T21" s="147"/>
      <c r="U21" s="144">
        <v>1</v>
      </c>
      <c r="V21" s="144">
        <v>0</v>
      </c>
      <c r="W21" s="144">
        <v>2</v>
      </c>
      <c r="X21" s="144">
        <v>0</v>
      </c>
      <c r="Y21" s="198">
        <v>46</v>
      </c>
      <c r="Z21" s="198">
        <v>41</v>
      </c>
      <c r="AA21" s="199">
        <v>38</v>
      </c>
    </row>
    <row r="22" spans="1:27" ht="15" thickBot="1">
      <c r="A22" s="633" t="s">
        <v>1516</v>
      </c>
      <c r="B22" s="634"/>
      <c r="C22" s="635" t="s">
        <v>1139</v>
      </c>
      <c r="D22" s="636"/>
      <c r="E22" s="636"/>
      <c r="F22" s="636"/>
      <c r="G22" s="636"/>
      <c r="H22" s="149" t="s">
        <v>1282</v>
      </c>
      <c r="I22" s="636" t="s">
        <v>1146</v>
      </c>
      <c r="J22" s="636"/>
      <c r="K22" s="634"/>
      <c r="L22" s="148"/>
      <c r="M22" s="149"/>
      <c r="N22" s="150"/>
      <c r="O22" s="148"/>
      <c r="P22" s="149"/>
      <c r="Q22" s="151"/>
      <c r="R22" s="148"/>
      <c r="S22" s="149"/>
      <c r="T22" s="151"/>
      <c r="U22" s="200"/>
      <c r="V22" s="148"/>
      <c r="W22" s="148"/>
      <c r="X22" s="148"/>
      <c r="Y22" s="200"/>
      <c r="Z22" s="200"/>
      <c r="AA22" s="201"/>
    </row>
    <row r="23" spans="1:27" ht="15.75" thickBot="1" thickTop="1">
      <c r="A23" s="596" t="s">
        <v>1295</v>
      </c>
      <c r="B23" s="597"/>
      <c r="C23" s="598">
        <v>2</v>
      </c>
      <c r="D23" s="599"/>
      <c r="E23" s="599"/>
      <c r="F23" s="599"/>
      <c r="G23" s="599"/>
      <c r="H23" s="202"/>
      <c r="I23" s="600">
        <v>0</v>
      </c>
      <c r="J23" s="600"/>
      <c r="K23" s="597"/>
      <c r="L23" s="598" t="s">
        <v>1296</v>
      </c>
      <c r="M23" s="599"/>
      <c r="N23" s="599"/>
      <c r="O23" s="599"/>
      <c r="P23" s="599"/>
      <c r="Q23" s="599"/>
      <c r="R23" s="599"/>
      <c r="S23" s="599"/>
      <c r="T23" s="601"/>
      <c r="U23" s="203">
        <v>2</v>
      </c>
      <c r="V23" s="203">
        <v>0</v>
      </c>
      <c r="W23" s="203">
        <v>4</v>
      </c>
      <c r="X23" s="203">
        <v>0</v>
      </c>
      <c r="Y23" s="203">
        <v>88</v>
      </c>
      <c r="Z23" s="203">
        <v>68</v>
      </c>
      <c r="AA23" s="204">
        <v>74</v>
      </c>
    </row>
    <row r="24" spans="1:27" ht="14.25">
      <c r="A24" s="250"/>
      <c r="B24" s="250"/>
      <c r="C24" s="250"/>
      <c r="D24" s="250"/>
      <c r="E24" s="250"/>
      <c r="F24" s="250"/>
      <c r="G24" s="250"/>
      <c r="H24" s="251"/>
      <c r="I24" s="251"/>
      <c r="J24" s="251"/>
      <c r="K24" s="251"/>
      <c r="L24" s="250"/>
      <c r="M24" s="250"/>
      <c r="N24" s="250"/>
      <c r="O24" s="250"/>
      <c r="P24" s="250"/>
      <c r="Q24" s="250"/>
      <c r="R24" s="250"/>
      <c r="S24" s="250"/>
      <c r="T24" s="250"/>
      <c r="U24" s="252"/>
      <c r="V24" s="252"/>
      <c r="W24" s="252"/>
      <c r="X24" s="252"/>
      <c r="Y24" s="250"/>
      <c r="Z24" s="250"/>
      <c r="AA24" s="250"/>
    </row>
    <row r="25" spans="1:27" ht="15" thickBot="1">
      <c r="A25" s="624" t="s">
        <v>1277</v>
      </c>
      <c r="B25" s="624"/>
      <c r="C25" s="625" t="s">
        <v>1538</v>
      </c>
      <c r="D25" s="625"/>
      <c r="E25" s="625"/>
      <c r="F25" s="625"/>
      <c r="G25" s="625"/>
      <c r="H25" s="186"/>
      <c r="I25" s="627" t="s">
        <v>1278</v>
      </c>
      <c r="J25" s="627"/>
      <c r="K25" s="625"/>
      <c r="L25" s="625"/>
      <c r="M25" s="625"/>
      <c r="N25" s="625"/>
      <c r="O25" s="624" t="s">
        <v>1279</v>
      </c>
      <c r="P25" s="624"/>
      <c r="Q25" s="624"/>
      <c r="R25" s="625">
        <v>13</v>
      </c>
      <c r="S25" s="625"/>
      <c r="T25" s="185" t="s">
        <v>1280</v>
      </c>
      <c r="U25" s="626">
        <v>14</v>
      </c>
      <c r="V25" s="625"/>
      <c r="W25" s="624" t="s">
        <v>1281</v>
      </c>
      <c r="X25" s="624"/>
      <c r="Y25" s="624"/>
      <c r="Z25" s="624"/>
      <c r="AA25" s="142" t="s">
        <v>1549</v>
      </c>
    </row>
    <row r="26" spans="1:27" ht="14.25">
      <c r="A26" s="187"/>
      <c r="B26" s="188"/>
      <c r="C26" s="642" t="s">
        <v>471</v>
      </c>
      <c r="D26" s="646"/>
      <c r="E26" s="646"/>
      <c r="F26" s="646"/>
      <c r="G26" s="646"/>
      <c r="H26" s="589" t="s">
        <v>1282</v>
      </c>
      <c r="I26" s="646" t="s">
        <v>472</v>
      </c>
      <c r="J26" s="646"/>
      <c r="K26" s="643"/>
      <c r="L26" s="648" t="s">
        <v>1283</v>
      </c>
      <c r="M26" s="649"/>
      <c r="N26" s="649"/>
      <c r="O26" s="189"/>
      <c r="P26" s="189"/>
      <c r="Q26" s="189"/>
      <c r="R26" s="640" t="s">
        <v>1284</v>
      </c>
      <c r="S26" s="640"/>
      <c r="T26" s="641"/>
      <c r="U26" s="642" t="s">
        <v>1285</v>
      </c>
      <c r="V26" s="643"/>
      <c r="W26" s="642" t="s">
        <v>1286</v>
      </c>
      <c r="X26" s="643"/>
      <c r="Y26" s="642" t="s">
        <v>1287</v>
      </c>
      <c r="Z26" s="643"/>
      <c r="AA26" s="190" t="s">
        <v>1288</v>
      </c>
    </row>
    <row r="27" spans="1:27" ht="15">
      <c r="A27" s="191"/>
      <c r="B27" s="192"/>
      <c r="C27" s="644"/>
      <c r="D27" s="647"/>
      <c r="E27" s="647"/>
      <c r="F27" s="647"/>
      <c r="G27" s="647"/>
      <c r="H27" s="647"/>
      <c r="I27" s="647"/>
      <c r="J27" s="647"/>
      <c r="K27" s="645"/>
      <c r="L27" s="638" t="s">
        <v>1289</v>
      </c>
      <c r="M27" s="638"/>
      <c r="N27" s="639"/>
      <c r="O27" s="637" t="s">
        <v>1290</v>
      </c>
      <c r="P27" s="638"/>
      <c r="Q27" s="639"/>
      <c r="R27" s="637" t="s">
        <v>1291</v>
      </c>
      <c r="S27" s="638"/>
      <c r="T27" s="639"/>
      <c r="U27" s="644"/>
      <c r="V27" s="645"/>
      <c r="W27" s="644"/>
      <c r="X27" s="645"/>
      <c r="Y27" s="644"/>
      <c r="Z27" s="645"/>
      <c r="AA27" s="193" t="s">
        <v>1292</v>
      </c>
    </row>
    <row r="28" spans="1:27" ht="14.25">
      <c r="A28" s="628" t="s">
        <v>1513</v>
      </c>
      <c r="B28" s="629"/>
      <c r="C28" s="630" t="s">
        <v>1424</v>
      </c>
      <c r="D28" s="631"/>
      <c r="E28" s="631"/>
      <c r="F28" s="195" t="s">
        <v>1293</v>
      </c>
      <c r="G28" s="194" t="s">
        <v>1423</v>
      </c>
      <c r="H28" s="196" t="s">
        <v>1282</v>
      </c>
      <c r="I28" s="194" t="s">
        <v>1550</v>
      </c>
      <c r="J28" s="194" t="s">
        <v>1293</v>
      </c>
      <c r="K28" s="197" t="s">
        <v>1147</v>
      </c>
      <c r="L28" s="144">
        <v>26</v>
      </c>
      <c r="M28" s="145" t="s">
        <v>1294</v>
      </c>
      <c r="N28" s="146">
        <v>24</v>
      </c>
      <c r="O28" s="144">
        <v>21</v>
      </c>
      <c r="P28" s="145" t="s">
        <v>1294</v>
      </c>
      <c r="Q28" s="147">
        <v>18</v>
      </c>
      <c r="R28" s="144"/>
      <c r="S28" s="145"/>
      <c r="T28" s="147"/>
      <c r="U28" s="144">
        <v>1</v>
      </c>
      <c r="V28" s="144">
        <v>0</v>
      </c>
      <c r="W28" s="144">
        <v>2</v>
      </c>
      <c r="X28" s="144">
        <v>0</v>
      </c>
      <c r="Y28" s="198">
        <v>47</v>
      </c>
      <c r="Z28" s="198">
        <v>42</v>
      </c>
      <c r="AA28" s="199">
        <v>18</v>
      </c>
    </row>
    <row r="29" spans="1:27" ht="14.25">
      <c r="A29" s="628" t="s">
        <v>1515</v>
      </c>
      <c r="B29" s="629"/>
      <c r="C29" s="630" t="s">
        <v>1161</v>
      </c>
      <c r="D29" s="631"/>
      <c r="E29" s="631"/>
      <c r="F29" s="631"/>
      <c r="G29" s="631"/>
      <c r="H29" s="196" t="s">
        <v>1282</v>
      </c>
      <c r="I29" s="632" t="s">
        <v>1153</v>
      </c>
      <c r="J29" s="632"/>
      <c r="K29" s="629"/>
      <c r="L29" s="144">
        <v>21</v>
      </c>
      <c r="M29" s="145" t="s">
        <v>1294</v>
      </c>
      <c r="N29" s="146">
        <v>12</v>
      </c>
      <c r="O29" s="144">
        <v>21</v>
      </c>
      <c r="P29" s="145" t="s">
        <v>1294</v>
      </c>
      <c r="Q29" s="147">
        <v>16</v>
      </c>
      <c r="R29" s="144"/>
      <c r="S29" s="145"/>
      <c r="T29" s="147"/>
      <c r="U29" s="144">
        <v>1</v>
      </c>
      <c r="V29" s="144">
        <v>0</v>
      </c>
      <c r="W29" s="144">
        <v>2</v>
      </c>
      <c r="X29" s="144">
        <v>0</v>
      </c>
      <c r="Y29" s="198">
        <v>42</v>
      </c>
      <c r="Z29" s="198">
        <v>28</v>
      </c>
      <c r="AA29" s="199">
        <v>40</v>
      </c>
    </row>
    <row r="30" spans="1:27" ht="15" thickBot="1">
      <c r="A30" s="633" t="s">
        <v>1516</v>
      </c>
      <c r="B30" s="634"/>
      <c r="C30" s="635" t="s">
        <v>1143</v>
      </c>
      <c r="D30" s="636"/>
      <c r="E30" s="636"/>
      <c r="F30" s="636"/>
      <c r="G30" s="636"/>
      <c r="H30" s="149" t="s">
        <v>1282</v>
      </c>
      <c r="I30" s="636" t="s">
        <v>1140</v>
      </c>
      <c r="J30" s="636"/>
      <c r="K30" s="634"/>
      <c r="L30" s="148"/>
      <c r="M30" s="149"/>
      <c r="N30" s="150"/>
      <c r="O30" s="148"/>
      <c r="P30" s="149"/>
      <c r="Q30" s="151"/>
      <c r="R30" s="148"/>
      <c r="S30" s="149"/>
      <c r="T30" s="151"/>
      <c r="U30" s="200"/>
      <c r="V30" s="148"/>
      <c r="W30" s="148"/>
      <c r="X30" s="148"/>
      <c r="Y30" s="200"/>
      <c r="Z30" s="200"/>
      <c r="AA30" s="201"/>
    </row>
    <row r="31" spans="1:27" ht="15.75" thickBot="1" thickTop="1">
      <c r="A31" s="596" t="s">
        <v>1295</v>
      </c>
      <c r="B31" s="597"/>
      <c r="C31" s="598">
        <v>2</v>
      </c>
      <c r="D31" s="599"/>
      <c r="E31" s="599"/>
      <c r="F31" s="599"/>
      <c r="G31" s="599"/>
      <c r="H31" s="202"/>
      <c r="I31" s="600">
        <v>0</v>
      </c>
      <c r="J31" s="600"/>
      <c r="K31" s="597"/>
      <c r="L31" s="598" t="s">
        <v>1296</v>
      </c>
      <c r="M31" s="599"/>
      <c r="N31" s="599"/>
      <c r="O31" s="599"/>
      <c r="P31" s="599"/>
      <c r="Q31" s="599"/>
      <c r="R31" s="599"/>
      <c r="S31" s="599"/>
      <c r="T31" s="601"/>
      <c r="U31" s="203">
        <v>2</v>
      </c>
      <c r="V31" s="203">
        <v>0</v>
      </c>
      <c r="W31" s="203">
        <v>4</v>
      </c>
      <c r="X31" s="203">
        <v>0</v>
      </c>
      <c r="Y31" s="203">
        <v>89</v>
      </c>
      <c r="Z31" s="203">
        <v>70</v>
      </c>
      <c r="AA31" s="204">
        <v>58</v>
      </c>
    </row>
    <row r="32" spans="1:27" ht="14.25">
      <c r="A32" s="250"/>
      <c r="B32" s="250"/>
      <c r="C32" s="250"/>
      <c r="D32" s="250"/>
      <c r="E32" s="250"/>
      <c r="F32" s="250"/>
      <c r="G32" s="250"/>
      <c r="H32" s="251"/>
      <c r="I32" s="251"/>
      <c r="J32" s="251"/>
      <c r="K32" s="251"/>
      <c r="L32" s="250"/>
      <c r="M32" s="250"/>
      <c r="N32" s="250"/>
      <c r="O32" s="250"/>
      <c r="P32" s="250"/>
      <c r="Q32" s="250"/>
      <c r="R32" s="250"/>
      <c r="S32" s="250"/>
      <c r="T32" s="250"/>
      <c r="U32" s="252"/>
      <c r="V32" s="252"/>
      <c r="W32" s="252"/>
      <c r="X32" s="252"/>
      <c r="Y32" s="250"/>
      <c r="Z32" s="250"/>
      <c r="AA32" s="250"/>
    </row>
    <row r="33" spans="1:27" ht="15" thickBot="1">
      <c r="A33" s="624" t="s">
        <v>1580</v>
      </c>
      <c r="B33" s="624"/>
      <c r="C33" s="625" t="s">
        <v>1538</v>
      </c>
      <c r="D33" s="625"/>
      <c r="E33" s="625"/>
      <c r="F33" s="625"/>
      <c r="G33" s="625"/>
      <c r="H33" s="186"/>
      <c r="I33" s="627" t="s">
        <v>1581</v>
      </c>
      <c r="J33" s="627"/>
      <c r="K33" s="625"/>
      <c r="L33" s="625"/>
      <c r="M33" s="625"/>
      <c r="N33" s="625"/>
      <c r="O33" s="624" t="s">
        <v>1582</v>
      </c>
      <c r="P33" s="624"/>
      <c r="Q33" s="624"/>
      <c r="R33" s="625">
        <v>1</v>
      </c>
      <c r="S33" s="625"/>
      <c r="T33" s="185" t="s">
        <v>1583</v>
      </c>
      <c r="U33" s="626">
        <v>3</v>
      </c>
      <c r="V33" s="625"/>
      <c r="W33" s="624" t="s">
        <v>1584</v>
      </c>
      <c r="X33" s="624"/>
      <c r="Y33" s="624"/>
      <c r="Z33" s="624"/>
      <c r="AA33" s="142" t="s">
        <v>1585</v>
      </c>
    </row>
    <row r="34" spans="1:27" ht="14.25">
      <c r="A34" s="238"/>
      <c r="B34" s="188"/>
      <c r="C34" s="616" t="s">
        <v>462</v>
      </c>
      <c r="D34" s="620"/>
      <c r="E34" s="620"/>
      <c r="F34" s="620"/>
      <c r="G34" s="620"/>
      <c r="H34" s="589" t="s">
        <v>1586</v>
      </c>
      <c r="I34" s="620" t="s">
        <v>463</v>
      </c>
      <c r="J34" s="620"/>
      <c r="K34" s="617"/>
      <c r="L34" s="622" t="s">
        <v>1587</v>
      </c>
      <c r="M34" s="623"/>
      <c r="N34" s="623"/>
      <c r="O34" s="239"/>
      <c r="P34" s="239"/>
      <c r="Q34" s="239"/>
      <c r="R34" s="614" t="s">
        <v>1588</v>
      </c>
      <c r="S34" s="614"/>
      <c r="T34" s="615"/>
      <c r="U34" s="616" t="s">
        <v>1589</v>
      </c>
      <c r="V34" s="617"/>
      <c r="W34" s="616" t="s">
        <v>1590</v>
      </c>
      <c r="X34" s="617"/>
      <c r="Y34" s="616" t="s">
        <v>1591</v>
      </c>
      <c r="Z34" s="617"/>
      <c r="AA34" s="240" t="s">
        <v>1592</v>
      </c>
    </row>
    <row r="35" spans="1:27" ht="15">
      <c r="A35" s="191"/>
      <c r="B35" s="192"/>
      <c r="C35" s="618"/>
      <c r="D35" s="621"/>
      <c r="E35" s="621"/>
      <c r="F35" s="621"/>
      <c r="G35" s="621"/>
      <c r="H35" s="621"/>
      <c r="I35" s="621"/>
      <c r="J35" s="621"/>
      <c r="K35" s="619"/>
      <c r="L35" s="612" t="s">
        <v>1593</v>
      </c>
      <c r="M35" s="612"/>
      <c r="N35" s="613"/>
      <c r="O35" s="611" t="s">
        <v>1594</v>
      </c>
      <c r="P35" s="612"/>
      <c r="Q35" s="613"/>
      <c r="R35" s="611" t="s">
        <v>1595</v>
      </c>
      <c r="S35" s="612"/>
      <c r="T35" s="613"/>
      <c r="U35" s="618"/>
      <c r="V35" s="619"/>
      <c r="W35" s="618"/>
      <c r="X35" s="619"/>
      <c r="Y35" s="618"/>
      <c r="Z35" s="619"/>
      <c r="AA35" s="193" t="s">
        <v>1596</v>
      </c>
    </row>
    <row r="36" spans="1:27" ht="14.25">
      <c r="A36" s="602" t="s">
        <v>1513</v>
      </c>
      <c r="B36" s="603"/>
      <c r="C36" s="604" t="s">
        <v>1597</v>
      </c>
      <c r="D36" s="605"/>
      <c r="E36" s="605"/>
      <c r="F36" s="242" t="s">
        <v>1598</v>
      </c>
      <c r="G36" s="241" t="s">
        <v>1599</v>
      </c>
      <c r="H36" s="196" t="s">
        <v>1586</v>
      </c>
      <c r="I36" s="241" t="s">
        <v>1540</v>
      </c>
      <c r="J36" s="241" t="s">
        <v>1598</v>
      </c>
      <c r="K36" s="243" t="s">
        <v>1145</v>
      </c>
      <c r="L36" s="173">
        <v>21</v>
      </c>
      <c r="M36" s="145" t="s">
        <v>1297</v>
      </c>
      <c r="N36" s="174">
        <v>5</v>
      </c>
      <c r="O36" s="173">
        <v>21</v>
      </c>
      <c r="P36" s="145" t="s">
        <v>1297</v>
      </c>
      <c r="Q36" s="175">
        <v>14</v>
      </c>
      <c r="R36" s="173"/>
      <c r="S36" s="145"/>
      <c r="T36" s="175"/>
      <c r="U36" s="173">
        <v>1</v>
      </c>
      <c r="V36" s="173">
        <v>0</v>
      </c>
      <c r="W36" s="173">
        <v>2</v>
      </c>
      <c r="X36" s="173">
        <v>0</v>
      </c>
      <c r="Y36" s="244">
        <v>42</v>
      </c>
      <c r="Z36" s="244">
        <v>19</v>
      </c>
      <c r="AA36" s="245">
        <v>20</v>
      </c>
    </row>
    <row r="37" spans="1:27" ht="14.25">
      <c r="A37" s="602" t="s">
        <v>1515</v>
      </c>
      <c r="B37" s="603"/>
      <c r="C37" s="604" t="s">
        <v>1159</v>
      </c>
      <c r="D37" s="605"/>
      <c r="E37" s="605"/>
      <c r="F37" s="605"/>
      <c r="G37" s="605"/>
      <c r="H37" s="196" t="s">
        <v>1586</v>
      </c>
      <c r="I37" s="606" t="s">
        <v>1136</v>
      </c>
      <c r="J37" s="606"/>
      <c r="K37" s="603"/>
      <c r="L37" s="173">
        <v>18</v>
      </c>
      <c r="M37" s="145" t="s">
        <v>1297</v>
      </c>
      <c r="N37" s="174">
        <v>21</v>
      </c>
      <c r="O37" s="173">
        <v>18</v>
      </c>
      <c r="P37" s="145" t="s">
        <v>1297</v>
      </c>
      <c r="Q37" s="175">
        <v>21</v>
      </c>
      <c r="R37" s="173"/>
      <c r="S37" s="145"/>
      <c r="T37" s="175"/>
      <c r="U37" s="173">
        <v>0</v>
      </c>
      <c r="V37" s="173">
        <v>1</v>
      </c>
      <c r="W37" s="173">
        <v>0</v>
      </c>
      <c r="X37" s="173">
        <v>2</v>
      </c>
      <c r="Y37" s="244">
        <v>36</v>
      </c>
      <c r="Z37" s="244">
        <v>42</v>
      </c>
      <c r="AA37" s="245">
        <v>37</v>
      </c>
    </row>
    <row r="38" spans="1:27" ht="15" thickBot="1">
      <c r="A38" s="607" t="s">
        <v>1516</v>
      </c>
      <c r="B38" s="608"/>
      <c r="C38" s="609" t="s">
        <v>1137</v>
      </c>
      <c r="D38" s="610"/>
      <c r="E38" s="610"/>
      <c r="F38" s="610"/>
      <c r="G38" s="610"/>
      <c r="H38" s="149" t="s">
        <v>1586</v>
      </c>
      <c r="I38" s="610" t="s">
        <v>1165</v>
      </c>
      <c r="J38" s="610"/>
      <c r="K38" s="608"/>
      <c r="L38" s="176">
        <v>21</v>
      </c>
      <c r="M38" s="149" t="s">
        <v>1297</v>
      </c>
      <c r="N38" s="177">
        <v>17</v>
      </c>
      <c r="O38" s="176">
        <v>19</v>
      </c>
      <c r="P38" s="149" t="s">
        <v>1297</v>
      </c>
      <c r="Q38" s="178">
        <v>21</v>
      </c>
      <c r="R38" s="176">
        <v>14</v>
      </c>
      <c r="S38" s="149" t="s">
        <v>1297</v>
      </c>
      <c r="T38" s="178">
        <v>21</v>
      </c>
      <c r="U38" s="246">
        <v>0</v>
      </c>
      <c r="V38" s="176">
        <v>1</v>
      </c>
      <c r="W38" s="176">
        <v>1</v>
      </c>
      <c r="X38" s="176">
        <v>2</v>
      </c>
      <c r="Y38" s="246">
        <v>54</v>
      </c>
      <c r="Z38" s="246">
        <v>59</v>
      </c>
      <c r="AA38" s="247">
        <v>62</v>
      </c>
    </row>
    <row r="39" spans="1:27" ht="15.75" thickBot="1" thickTop="1">
      <c r="A39" s="596" t="s">
        <v>1600</v>
      </c>
      <c r="B39" s="597"/>
      <c r="C39" s="598">
        <v>1</v>
      </c>
      <c r="D39" s="599"/>
      <c r="E39" s="599"/>
      <c r="F39" s="599"/>
      <c r="G39" s="599"/>
      <c r="H39" s="202"/>
      <c r="I39" s="600">
        <v>2</v>
      </c>
      <c r="J39" s="600"/>
      <c r="K39" s="597"/>
      <c r="L39" s="598" t="s">
        <v>1601</v>
      </c>
      <c r="M39" s="599"/>
      <c r="N39" s="599"/>
      <c r="O39" s="599"/>
      <c r="P39" s="599"/>
      <c r="Q39" s="599"/>
      <c r="R39" s="599"/>
      <c r="S39" s="599"/>
      <c r="T39" s="601"/>
      <c r="U39" s="248">
        <v>1</v>
      </c>
      <c r="V39" s="248">
        <v>2</v>
      </c>
      <c r="W39" s="248">
        <v>3</v>
      </c>
      <c r="X39" s="248">
        <v>4</v>
      </c>
      <c r="Y39" s="248">
        <v>132</v>
      </c>
      <c r="Z39" s="248">
        <v>120</v>
      </c>
      <c r="AA39" s="249">
        <v>119</v>
      </c>
    </row>
    <row r="40" spans="1:27" ht="14.25">
      <c r="A40" s="207"/>
      <c r="B40" s="207"/>
      <c r="C40" s="207"/>
      <c r="D40" s="207"/>
      <c r="E40" s="207"/>
      <c r="F40" s="207"/>
      <c r="G40" s="207"/>
      <c r="H40" s="208"/>
      <c r="I40" s="209"/>
      <c r="J40" s="209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53"/>
      <c r="V40" s="253"/>
      <c r="W40" s="253"/>
      <c r="X40" s="253"/>
      <c r="Y40" s="253"/>
      <c r="Z40" s="253"/>
      <c r="AA40" s="253"/>
    </row>
    <row r="41" spans="1:27" ht="15" thickBot="1">
      <c r="A41" s="624" t="s">
        <v>1580</v>
      </c>
      <c r="B41" s="624"/>
      <c r="C41" s="625" t="s">
        <v>1538</v>
      </c>
      <c r="D41" s="625"/>
      <c r="E41" s="625"/>
      <c r="F41" s="625"/>
      <c r="G41" s="625"/>
      <c r="H41" s="186"/>
      <c r="I41" s="627" t="s">
        <v>1581</v>
      </c>
      <c r="J41" s="627"/>
      <c r="K41" s="625"/>
      <c r="L41" s="625"/>
      <c r="M41" s="625"/>
      <c r="N41" s="625"/>
      <c r="O41" s="624" t="s">
        <v>1582</v>
      </c>
      <c r="P41" s="624"/>
      <c r="Q41" s="624"/>
      <c r="R41" s="625">
        <v>5</v>
      </c>
      <c r="S41" s="625"/>
      <c r="T41" s="185" t="s">
        <v>1583</v>
      </c>
      <c r="U41" s="626">
        <v>7</v>
      </c>
      <c r="V41" s="625"/>
      <c r="W41" s="624" t="s">
        <v>1584</v>
      </c>
      <c r="X41" s="624"/>
      <c r="Y41" s="624"/>
      <c r="Z41" s="624"/>
      <c r="AA41" s="142" t="s">
        <v>1602</v>
      </c>
    </row>
    <row r="42" spans="1:27" ht="14.25">
      <c r="A42" s="238"/>
      <c r="B42" s="188"/>
      <c r="C42" s="616" t="s">
        <v>465</v>
      </c>
      <c r="D42" s="620"/>
      <c r="E42" s="620"/>
      <c r="F42" s="620"/>
      <c r="G42" s="620"/>
      <c r="H42" s="589" t="s">
        <v>1586</v>
      </c>
      <c r="I42" s="620" t="s">
        <v>466</v>
      </c>
      <c r="J42" s="620"/>
      <c r="K42" s="617"/>
      <c r="L42" s="622" t="s">
        <v>1587</v>
      </c>
      <c r="M42" s="623"/>
      <c r="N42" s="623"/>
      <c r="O42" s="239"/>
      <c r="P42" s="239"/>
      <c r="Q42" s="239"/>
      <c r="R42" s="614" t="s">
        <v>1588</v>
      </c>
      <c r="S42" s="614"/>
      <c r="T42" s="615"/>
      <c r="U42" s="616" t="s">
        <v>1589</v>
      </c>
      <c r="V42" s="617"/>
      <c r="W42" s="616" t="s">
        <v>1590</v>
      </c>
      <c r="X42" s="617"/>
      <c r="Y42" s="616" t="s">
        <v>1591</v>
      </c>
      <c r="Z42" s="617"/>
      <c r="AA42" s="240" t="s">
        <v>1592</v>
      </c>
    </row>
    <row r="43" spans="1:27" ht="15">
      <c r="A43" s="191"/>
      <c r="B43" s="192"/>
      <c r="C43" s="618"/>
      <c r="D43" s="621"/>
      <c r="E43" s="621"/>
      <c r="F43" s="621"/>
      <c r="G43" s="621"/>
      <c r="H43" s="621"/>
      <c r="I43" s="621"/>
      <c r="J43" s="621"/>
      <c r="K43" s="619"/>
      <c r="L43" s="612" t="s">
        <v>1593</v>
      </c>
      <c r="M43" s="612"/>
      <c r="N43" s="613"/>
      <c r="O43" s="611" t="s">
        <v>1594</v>
      </c>
      <c r="P43" s="612"/>
      <c r="Q43" s="613"/>
      <c r="R43" s="611" t="s">
        <v>1595</v>
      </c>
      <c r="S43" s="612"/>
      <c r="T43" s="613"/>
      <c r="U43" s="618"/>
      <c r="V43" s="619"/>
      <c r="W43" s="618"/>
      <c r="X43" s="619"/>
      <c r="Y43" s="618"/>
      <c r="Z43" s="619"/>
      <c r="AA43" s="193" t="s">
        <v>1596</v>
      </c>
    </row>
    <row r="44" spans="1:27" ht="14.25">
      <c r="A44" s="602" t="s">
        <v>1513</v>
      </c>
      <c r="B44" s="603"/>
      <c r="C44" s="604" t="s">
        <v>1416</v>
      </c>
      <c r="D44" s="605"/>
      <c r="E44" s="605"/>
      <c r="F44" s="242" t="s">
        <v>1598</v>
      </c>
      <c r="G44" s="241" t="s">
        <v>1414</v>
      </c>
      <c r="H44" s="196" t="s">
        <v>1586</v>
      </c>
      <c r="I44" s="241" t="s">
        <v>1544</v>
      </c>
      <c r="J44" s="241" t="s">
        <v>1598</v>
      </c>
      <c r="K44" s="243" t="s">
        <v>1354</v>
      </c>
      <c r="L44" s="173">
        <v>10</v>
      </c>
      <c r="M44" s="145" t="s">
        <v>1297</v>
      </c>
      <c r="N44" s="174">
        <v>21</v>
      </c>
      <c r="O44" s="173">
        <v>21</v>
      </c>
      <c r="P44" s="145" t="s">
        <v>1297</v>
      </c>
      <c r="Q44" s="175">
        <v>13</v>
      </c>
      <c r="R44" s="173">
        <v>10</v>
      </c>
      <c r="S44" s="145" t="s">
        <v>1297</v>
      </c>
      <c r="T44" s="175">
        <v>21</v>
      </c>
      <c r="U44" s="173">
        <v>0</v>
      </c>
      <c r="V44" s="173">
        <v>1</v>
      </c>
      <c r="W44" s="173">
        <v>1</v>
      </c>
      <c r="X44" s="173">
        <v>2</v>
      </c>
      <c r="Y44" s="244">
        <v>41</v>
      </c>
      <c r="Z44" s="244">
        <v>55</v>
      </c>
      <c r="AA44" s="245">
        <v>37</v>
      </c>
    </row>
    <row r="45" spans="1:27" ht="14.25">
      <c r="A45" s="602" t="s">
        <v>1515</v>
      </c>
      <c r="B45" s="603"/>
      <c r="C45" s="604" t="s">
        <v>1144</v>
      </c>
      <c r="D45" s="605"/>
      <c r="E45" s="605"/>
      <c r="F45" s="605"/>
      <c r="G45" s="605"/>
      <c r="H45" s="196" t="s">
        <v>1586</v>
      </c>
      <c r="I45" s="606" t="s">
        <v>1162</v>
      </c>
      <c r="J45" s="606"/>
      <c r="K45" s="603"/>
      <c r="L45" s="173">
        <v>21</v>
      </c>
      <c r="M45" s="145" t="s">
        <v>1297</v>
      </c>
      <c r="N45" s="174">
        <v>19</v>
      </c>
      <c r="O45" s="173">
        <v>21</v>
      </c>
      <c r="P45" s="145" t="s">
        <v>1297</v>
      </c>
      <c r="Q45" s="175">
        <v>12</v>
      </c>
      <c r="R45" s="173"/>
      <c r="S45" s="145"/>
      <c r="T45" s="175"/>
      <c r="U45" s="173">
        <v>1</v>
      </c>
      <c r="V45" s="173">
        <v>0</v>
      </c>
      <c r="W45" s="173">
        <v>2</v>
      </c>
      <c r="X45" s="173">
        <v>0</v>
      </c>
      <c r="Y45" s="244">
        <v>42</v>
      </c>
      <c r="Z45" s="244">
        <v>31</v>
      </c>
      <c r="AA45" s="245">
        <v>40</v>
      </c>
    </row>
    <row r="46" spans="1:27" ht="15" thickBot="1">
      <c r="A46" s="607" t="s">
        <v>1516</v>
      </c>
      <c r="B46" s="608"/>
      <c r="C46" s="609" t="s">
        <v>1164</v>
      </c>
      <c r="D46" s="610"/>
      <c r="E46" s="610"/>
      <c r="F46" s="610"/>
      <c r="G46" s="610"/>
      <c r="H46" s="149" t="s">
        <v>1586</v>
      </c>
      <c r="I46" s="610" t="s">
        <v>1352</v>
      </c>
      <c r="J46" s="610"/>
      <c r="K46" s="608"/>
      <c r="L46" s="176">
        <v>21</v>
      </c>
      <c r="M46" s="149" t="s">
        <v>1297</v>
      </c>
      <c r="N46" s="177">
        <v>14</v>
      </c>
      <c r="O46" s="176">
        <v>21</v>
      </c>
      <c r="P46" s="149" t="s">
        <v>1297</v>
      </c>
      <c r="Q46" s="178">
        <v>14</v>
      </c>
      <c r="R46" s="176"/>
      <c r="S46" s="149"/>
      <c r="T46" s="178"/>
      <c r="U46" s="246">
        <v>1</v>
      </c>
      <c r="V46" s="176">
        <v>0</v>
      </c>
      <c r="W46" s="176">
        <v>2</v>
      </c>
      <c r="X46" s="176">
        <v>0</v>
      </c>
      <c r="Y46" s="246">
        <v>42</v>
      </c>
      <c r="Z46" s="246">
        <v>28</v>
      </c>
      <c r="AA46" s="247">
        <v>30</v>
      </c>
    </row>
    <row r="47" spans="1:27" ht="15.75" thickBot="1" thickTop="1">
      <c r="A47" s="596" t="s">
        <v>1600</v>
      </c>
      <c r="B47" s="597"/>
      <c r="C47" s="598">
        <v>2</v>
      </c>
      <c r="D47" s="599"/>
      <c r="E47" s="599"/>
      <c r="F47" s="599"/>
      <c r="G47" s="599"/>
      <c r="H47" s="202"/>
      <c r="I47" s="600">
        <v>1</v>
      </c>
      <c r="J47" s="600"/>
      <c r="K47" s="597"/>
      <c r="L47" s="598" t="s">
        <v>1601</v>
      </c>
      <c r="M47" s="599"/>
      <c r="N47" s="599"/>
      <c r="O47" s="599"/>
      <c r="P47" s="599"/>
      <c r="Q47" s="599"/>
      <c r="R47" s="599"/>
      <c r="S47" s="599"/>
      <c r="T47" s="601"/>
      <c r="U47" s="248">
        <v>2</v>
      </c>
      <c r="V47" s="248">
        <v>1</v>
      </c>
      <c r="W47" s="248">
        <v>5</v>
      </c>
      <c r="X47" s="248">
        <v>2</v>
      </c>
      <c r="Y47" s="248">
        <v>125</v>
      </c>
      <c r="Z47" s="248">
        <v>114</v>
      </c>
      <c r="AA47" s="249">
        <v>107</v>
      </c>
    </row>
    <row r="48" spans="1:27" ht="14.25">
      <c r="A48" s="250"/>
      <c r="B48" s="250"/>
      <c r="C48" s="250"/>
      <c r="D48" s="250"/>
      <c r="E48" s="250"/>
      <c r="F48" s="250"/>
      <c r="G48" s="250"/>
      <c r="H48" s="251"/>
      <c r="I48" s="251"/>
      <c r="J48" s="251"/>
      <c r="K48" s="251"/>
      <c r="L48" s="250"/>
      <c r="M48" s="250"/>
      <c r="N48" s="250"/>
      <c r="O48" s="250"/>
      <c r="P48" s="250"/>
      <c r="Q48" s="250"/>
      <c r="R48" s="250"/>
      <c r="S48" s="250"/>
      <c r="T48" s="250"/>
      <c r="U48" s="252"/>
      <c r="V48" s="252"/>
      <c r="W48" s="252"/>
      <c r="X48" s="252"/>
      <c r="Y48" s="250"/>
      <c r="Z48" s="250"/>
      <c r="AA48" s="250"/>
    </row>
    <row r="49" spans="1:27" ht="15" thickBot="1">
      <c r="A49" s="624" t="s">
        <v>1580</v>
      </c>
      <c r="B49" s="624"/>
      <c r="C49" s="625" t="s">
        <v>1538</v>
      </c>
      <c r="D49" s="625"/>
      <c r="E49" s="625"/>
      <c r="F49" s="625"/>
      <c r="G49" s="625"/>
      <c r="H49" s="186"/>
      <c r="I49" s="627" t="s">
        <v>1581</v>
      </c>
      <c r="J49" s="627"/>
      <c r="K49" s="625"/>
      <c r="L49" s="625"/>
      <c r="M49" s="625"/>
      <c r="N49" s="625"/>
      <c r="O49" s="624" t="s">
        <v>1582</v>
      </c>
      <c r="P49" s="624"/>
      <c r="Q49" s="624"/>
      <c r="R49" s="625">
        <v>9</v>
      </c>
      <c r="S49" s="625"/>
      <c r="T49" s="185" t="s">
        <v>1583</v>
      </c>
      <c r="U49" s="626">
        <v>12</v>
      </c>
      <c r="V49" s="625"/>
      <c r="W49" s="624" t="s">
        <v>1584</v>
      </c>
      <c r="X49" s="624"/>
      <c r="Y49" s="624"/>
      <c r="Z49" s="624"/>
      <c r="AA49" s="142" t="s">
        <v>1603</v>
      </c>
    </row>
    <row r="50" spans="1:27" ht="14.25">
      <c r="A50" s="238"/>
      <c r="B50" s="188"/>
      <c r="C50" s="616" t="s">
        <v>468</v>
      </c>
      <c r="D50" s="620"/>
      <c r="E50" s="620"/>
      <c r="F50" s="620"/>
      <c r="G50" s="620"/>
      <c r="H50" s="589" t="s">
        <v>1586</v>
      </c>
      <c r="I50" s="620" t="s">
        <v>470</v>
      </c>
      <c r="J50" s="620"/>
      <c r="K50" s="617"/>
      <c r="L50" s="622" t="s">
        <v>1587</v>
      </c>
      <c r="M50" s="623"/>
      <c r="N50" s="623"/>
      <c r="O50" s="239"/>
      <c r="P50" s="239"/>
      <c r="Q50" s="239"/>
      <c r="R50" s="614" t="s">
        <v>1588</v>
      </c>
      <c r="S50" s="614"/>
      <c r="T50" s="615"/>
      <c r="U50" s="616" t="s">
        <v>1589</v>
      </c>
      <c r="V50" s="617"/>
      <c r="W50" s="616" t="s">
        <v>1590</v>
      </c>
      <c r="X50" s="617"/>
      <c r="Y50" s="616" t="s">
        <v>1591</v>
      </c>
      <c r="Z50" s="617"/>
      <c r="AA50" s="240" t="s">
        <v>1592</v>
      </c>
    </row>
    <row r="51" spans="1:27" ht="15">
      <c r="A51" s="191"/>
      <c r="B51" s="192"/>
      <c r="C51" s="618"/>
      <c r="D51" s="621"/>
      <c r="E51" s="621"/>
      <c r="F51" s="621"/>
      <c r="G51" s="621"/>
      <c r="H51" s="621"/>
      <c r="I51" s="621"/>
      <c r="J51" s="621"/>
      <c r="K51" s="619"/>
      <c r="L51" s="612" t="s">
        <v>1593</v>
      </c>
      <c r="M51" s="612"/>
      <c r="N51" s="613"/>
      <c r="O51" s="611" t="s">
        <v>1594</v>
      </c>
      <c r="P51" s="612"/>
      <c r="Q51" s="613"/>
      <c r="R51" s="611" t="s">
        <v>1595</v>
      </c>
      <c r="S51" s="612"/>
      <c r="T51" s="613"/>
      <c r="U51" s="618"/>
      <c r="V51" s="619"/>
      <c r="W51" s="618"/>
      <c r="X51" s="619"/>
      <c r="Y51" s="618"/>
      <c r="Z51" s="619"/>
      <c r="AA51" s="193" t="s">
        <v>1596</v>
      </c>
    </row>
    <row r="52" spans="1:27" ht="14.25">
      <c r="A52" s="602" t="s">
        <v>1513</v>
      </c>
      <c r="B52" s="603"/>
      <c r="C52" s="604" t="s">
        <v>1358</v>
      </c>
      <c r="D52" s="605"/>
      <c r="E52" s="605"/>
      <c r="F52" s="242" t="s">
        <v>1598</v>
      </c>
      <c r="G52" s="241" t="s">
        <v>1359</v>
      </c>
      <c r="H52" s="196" t="s">
        <v>1586</v>
      </c>
      <c r="I52" s="241" t="s">
        <v>1575</v>
      </c>
      <c r="J52" s="241" t="s">
        <v>1598</v>
      </c>
      <c r="K52" s="243" t="s">
        <v>1419</v>
      </c>
      <c r="L52" s="173">
        <v>15</v>
      </c>
      <c r="M52" s="145" t="s">
        <v>1297</v>
      </c>
      <c r="N52" s="174">
        <v>21</v>
      </c>
      <c r="O52" s="173">
        <v>16</v>
      </c>
      <c r="P52" s="145" t="s">
        <v>1297</v>
      </c>
      <c r="Q52" s="175">
        <v>21</v>
      </c>
      <c r="R52" s="173"/>
      <c r="S52" s="145"/>
      <c r="T52" s="175"/>
      <c r="U52" s="173">
        <v>0</v>
      </c>
      <c r="V52" s="173">
        <v>1</v>
      </c>
      <c r="W52" s="173">
        <v>0</v>
      </c>
      <c r="X52" s="173">
        <v>2</v>
      </c>
      <c r="Y52" s="244">
        <v>31</v>
      </c>
      <c r="Z52" s="244">
        <v>42</v>
      </c>
      <c r="AA52" s="245">
        <v>40</v>
      </c>
    </row>
    <row r="53" spans="1:27" ht="14.25">
      <c r="A53" s="602" t="s">
        <v>1515</v>
      </c>
      <c r="B53" s="603"/>
      <c r="C53" s="604" t="s">
        <v>1150</v>
      </c>
      <c r="D53" s="605"/>
      <c r="E53" s="605"/>
      <c r="F53" s="605"/>
      <c r="G53" s="605"/>
      <c r="H53" s="196" t="s">
        <v>1586</v>
      </c>
      <c r="I53" s="606" t="s">
        <v>1141</v>
      </c>
      <c r="J53" s="606"/>
      <c r="K53" s="603"/>
      <c r="L53" s="173">
        <v>9</v>
      </c>
      <c r="M53" s="145" t="s">
        <v>1297</v>
      </c>
      <c r="N53" s="174">
        <v>21</v>
      </c>
      <c r="O53" s="173">
        <v>16</v>
      </c>
      <c r="P53" s="145" t="s">
        <v>1297</v>
      </c>
      <c r="Q53" s="175">
        <v>21</v>
      </c>
      <c r="R53" s="173"/>
      <c r="S53" s="145"/>
      <c r="T53" s="175"/>
      <c r="U53" s="173">
        <v>0</v>
      </c>
      <c r="V53" s="173">
        <v>1</v>
      </c>
      <c r="W53" s="173">
        <v>0</v>
      </c>
      <c r="X53" s="173">
        <v>2</v>
      </c>
      <c r="Y53" s="244">
        <v>25</v>
      </c>
      <c r="Z53" s="244">
        <v>42</v>
      </c>
      <c r="AA53" s="245">
        <v>25</v>
      </c>
    </row>
    <row r="54" spans="1:27" ht="15" thickBot="1">
      <c r="A54" s="607" t="s">
        <v>1516</v>
      </c>
      <c r="B54" s="608"/>
      <c r="C54" s="609" t="s">
        <v>1139</v>
      </c>
      <c r="D54" s="610"/>
      <c r="E54" s="610"/>
      <c r="F54" s="610"/>
      <c r="G54" s="610"/>
      <c r="H54" s="149" t="s">
        <v>1586</v>
      </c>
      <c r="I54" s="610" t="s">
        <v>1152</v>
      </c>
      <c r="J54" s="610"/>
      <c r="K54" s="608"/>
      <c r="L54" s="176"/>
      <c r="M54" s="149"/>
      <c r="N54" s="177"/>
      <c r="O54" s="176"/>
      <c r="P54" s="149"/>
      <c r="Q54" s="178"/>
      <c r="R54" s="176"/>
      <c r="S54" s="149"/>
      <c r="T54" s="178"/>
      <c r="U54" s="246"/>
      <c r="V54" s="176"/>
      <c r="W54" s="176"/>
      <c r="X54" s="176"/>
      <c r="Y54" s="246"/>
      <c r="Z54" s="246"/>
      <c r="AA54" s="247"/>
    </row>
    <row r="55" spans="1:27" ht="15.75" thickBot="1" thickTop="1">
      <c r="A55" s="596" t="s">
        <v>1600</v>
      </c>
      <c r="B55" s="597"/>
      <c r="C55" s="598">
        <v>0</v>
      </c>
      <c r="D55" s="599"/>
      <c r="E55" s="599"/>
      <c r="F55" s="599"/>
      <c r="G55" s="599"/>
      <c r="H55" s="202"/>
      <c r="I55" s="600">
        <v>2</v>
      </c>
      <c r="J55" s="600"/>
      <c r="K55" s="597"/>
      <c r="L55" s="598" t="s">
        <v>1601</v>
      </c>
      <c r="M55" s="599"/>
      <c r="N55" s="599"/>
      <c r="O55" s="599"/>
      <c r="P55" s="599"/>
      <c r="Q55" s="599"/>
      <c r="R55" s="599"/>
      <c r="S55" s="599"/>
      <c r="T55" s="601"/>
      <c r="U55" s="248">
        <v>0</v>
      </c>
      <c r="V55" s="248">
        <v>2</v>
      </c>
      <c r="W55" s="248">
        <v>0</v>
      </c>
      <c r="X55" s="248">
        <v>4</v>
      </c>
      <c r="Y55" s="248">
        <v>56</v>
      </c>
      <c r="Z55" s="248">
        <v>84</v>
      </c>
      <c r="AA55" s="249">
        <v>65</v>
      </c>
    </row>
    <row r="56" spans="1:27" ht="14.25">
      <c r="A56" s="250"/>
      <c r="B56" s="250"/>
      <c r="C56" s="250"/>
      <c r="D56" s="250"/>
      <c r="E56" s="250"/>
      <c r="F56" s="250"/>
      <c r="G56" s="250"/>
      <c r="H56" s="251"/>
      <c r="I56" s="251"/>
      <c r="J56" s="251"/>
      <c r="K56" s="251"/>
      <c r="L56" s="250"/>
      <c r="M56" s="250"/>
      <c r="N56" s="250"/>
      <c r="O56" s="250"/>
      <c r="P56" s="250"/>
      <c r="Q56" s="250"/>
      <c r="R56" s="250"/>
      <c r="S56" s="250"/>
      <c r="T56" s="250"/>
      <c r="U56" s="252"/>
      <c r="V56" s="252"/>
      <c r="W56" s="252"/>
      <c r="X56" s="252"/>
      <c r="Y56" s="250"/>
      <c r="Z56" s="250"/>
      <c r="AA56" s="250"/>
    </row>
    <row r="57" spans="1:27" ht="15" thickBot="1">
      <c r="A57" s="624" t="s">
        <v>1580</v>
      </c>
      <c r="B57" s="624"/>
      <c r="C57" s="625" t="s">
        <v>1538</v>
      </c>
      <c r="D57" s="625"/>
      <c r="E57" s="625"/>
      <c r="F57" s="625"/>
      <c r="G57" s="625"/>
      <c r="H57" s="186"/>
      <c r="I57" s="627" t="s">
        <v>1581</v>
      </c>
      <c r="J57" s="627"/>
      <c r="K57" s="625"/>
      <c r="L57" s="625"/>
      <c r="M57" s="625"/>
      <c r="N57" s="625"/>
      <c r="O57" s="624" t="s">
        <v>1582</v>
      </c>
      <c r="P57" s="624"/>
      <c r="Q57" s="624"/>
      <c r="R57" s="625">
        <v>13</v>
      </c>
      <c r="S57" s="625"/>
      <c r="T57" s="185" t="s">
        <v>1583</v>
      </c>
      <c r="U57" s="626">
        <v>16</v>
      </c>
      <c r="V57" s="625"/>
      <c r="W57" s="624" t="s">
        <v>1584</v>
      </c>
      <c r="X57" s="624"/>
      <c r="Y57" s="624"/>
      <c r="Z57" s="624"/>
      <c r="AA57" s="142" t="s">
        <v>1604</v>
      </c>
    </row>
    <row r="58" spans="1:27" ht="14.25">
      <c r="A58" s="238"/>
      <c r="B58" s="188"/>
      <c r="C58" s="616" t="s">
        <v>471</v>
      </c>
      <c r="D58" s="620"/>
      <c r="E58" s="620"/>
      <c r="F58" s="620"/>
      <c r="G58" s="620"/>
      <c r="H58" s="589" t="s">
        <v>1586</v>
      </c>
      <c r="I58" s="620" t="s">
        <v>473</v>
      </c>
      <c r="J58" s="620"/>
      <c r="K58" s="617"/>
      <c r="L58" s="622" t="s">
        <v>1587</v>
      </c>
      <c r="M58" s="623"/>
      <c r="N58" s="623"/>
      <c r="O58" s="239"/>
      <c r="P58" s="239"/>
      <c r="Q58" s="239"/>
      <c r="R58" s="614" t="s">
        <v>1588</v>
      </c>
      <c r="S58" s="614"/>
      <c r="T58" s="615"/>
      <c r="U58" s="616" t="s">
        <v>1589</v>
      </c>
      <c r="V58" s="617"/>
      <c r="W58" s="616" t="s">
        <v>1590</v>
      </c>
      <c r="X58" s="617"/>
      <c r="Y58" s="616" t="s">
        <v>1591</v>
      </c>
      <c r="Z58" s="617"/>
      <c r="AA58" s="240" t="s">
        <v>1592</v>
      </c>
    </row>
    <row r="59" spans="1:27" ht="15">
      <c r="A59" s="191"/>
      <c r="B59" s="192"/>
      <c r="C59" s="618"/>
      <c r="D59" s="621"/>
      <c r="E59" s="621"/>
      <c r="F59" s="621"/>
      <c r="G59" s="621"/>
      <c r="H59" s="621"/>
      <c r="I59" s="621"/>
      <c r="J59" s="621"/>
      <c r="K59" s="619"/>
      <c r="L59" s="612" t="s">
        <v>1593</v>
      </c>
      <c r="M59" s="612"/>
      <c r="N59" s="613"/>
      <c r="O59" s="611" t="s">
        <v>1594</v>
      </c>
      <c r="P59" s="612"/>
      <c r="Q59" s="613"/>
      <c r="R59" s="611" t="s">
        <v>1595</v>
      </c>
      <c r="S59" s="612"/>
      <c r="T59" s="613"/>
      <c r="U59" s="618"/>
      <c r="V59" s="619"/>
      <c r="W59" s="618"/>
      <c r="X59" s="619"/>
      <c r="Y59" s="618"/>
      <c r="Z59" s="619"/>
      <c r="AA59" s="193" t="s">
        <v>1596</v>
      </c>
    </row>
    <row r="60" spans="1:27" ht="14.25">
      <c r="A60" s="602" t="s">
        <v>1513</v>
      </c>
      <c r="B60" s="603"/>
      <c r="C60" s="604" t="s">
        <v>1424</v>
      </c>
      <c r="D60" s="605"/>
      <c r="E60" s="605"/>
      <c r="F60" s="242" t="s">
        <v>1598</v>
      </c>
      <c r="G60" s="241" t="s">
        <v>1423</v>
      </c>
      <c r="H60" s="196" t="s">
        <v>1586</v>
      </c>
      <c r="I60" s="241" t="s">
        <v>1362</v>
      </c>
      <c r="J60" s="241" t="s">
        <v>1598</v>
      </c>
      <c r="K60" s="243" t="s">
        <v>1365</v>
      </c>
      <c r="L60" s="173">
        <v>15</v>
      </c>
      <c r="M60" s="145" t="s">
        <v>1297</v>
      </c>
      <c r="N60" s="174">
        <v>21</v>
      </c>
      <c r="O60" s="173">
        <v>15</v>
      </c>
      <c r="P60" s="145" t="s">
        <v>1297</v>
      </c>
      <c r="Q60" s="175">
        <v>21</v>
      </c>
      <c r="R60" s="173"/>
      <c r="S60" s="145"/>
      <c r="T60" s="175"/>
      <c r="U60" s="173">
        <v>0</v>
      </c>
      <c r="V60" s="173">
        <v>1</v>
      </c>
      <c r="W60" s="173">
        <v>0</v>
      </c>
      <c r="X60" s="173">
        <v>2</v>
      </c>
      <c r="Y60" s="244">
        <v>30</v>
      </c>
      <c r="Z60" s="244">
        <v>42</v>
      </c>
      <c r="AA60" s="245">
        <v>21</v>
      </c>
    </row>
    <row r="61" spans="1:27" ht="14.25">
      <c r="A61" s="602" t="s">
        <v>1515</v>
      </c>
      <c r="B61" s="603"/>
      <c r="C61" s="604" t="s">
        <v>1161</v>
      </c>
      <c r="D61" s="605"/>
      <c r="E61" s="605"/>
      <c r="F61" s="605"/>
      <c r="G61" s="605"/>
      <c r="H61" s="196" t="s">
        <v>1586</v>
      </c>
      <c r="I61" s="606" t="s">
        <v>1364</v>
      </c>
      <c r="J61" s="606"/>
      <c r="K61" s="603"/>
      <c r="L61" s="173">
        <v>21</v>
      </c>
      <c r="M61" s="145" t="s">
        <v>1297</v>
      </c>
      <c r="N61" s="174">
        <v>8</v>
      </c>
      <c r="O61" s="173">
        <v>21</v>
      </c>
      <c r="P61" s="145" t="s">
        <v>1297</v>
      </c>
      <c r="Q61" s="175">
        <v>5</v>
      </c>
      <c r="R61" s="173"/>
      <c r="S61" s="145"/>
      <c r="T61" s="175"/>
      <c r="U61" s="173">
        <v>1</v>
      </c>
      <c r="V61" s="173">
        <v>0</v>
      </c>
      <c r="W61" s="173">
        <v>2</v>
      </c>
      <c r="X61" s="173">
        <v>0</v>
      </c>
      <c r="Y61" s="244">
        <v>42</v>
      </c>
      <c r="Z61" s="244">
        <v>13</v>
      </c>
      <c r="AA61" s="245">
        <v>20</v>
      </c>
    </row>
    <row r="62" spans="1:27" ht="15" thickBot="1">
      <c r="A62" s="607" t="s">
        <v>1516</v>
      </c>
      <c r="B62" s="608"/>
      <c r="C62" s="609" t="s">
        <v>1143</v>
      </c>
      <c r="D62" s="610"/>
      <c r="E62" s="610"/>
      <c r="F62" s="610"/>
      <c r="G62" s="610"/>
      <c r="H62" s="149" t="s">
        <v>1586</v>
      </c>
      <c r="I62" s="610" t="s">
        <v>1148</v>
      </c>
      <c r="J62" s="610"/>
      <c r="K62" s="608"/>
      <c r="L62" s="176">
        <v>21</v>
      </c>
      <c r="M62" s="149" t="s">
        <v>1297</v>
      </c>
      <c r="N62" s="177">
        <v>15</v>
      </c>
      <c r="O62" s="176">
        <v>21</v>
      </c>
      <c r="P62" s="149" t="s">
        <v>1297</v>
      </c>
      <c r="Q62" s="178">
        <v>10</v>
      </c>
      <c r="R62" s="176"/>
      <c r="S62" s="149"/>
      <c r="T62" s="178"/>
      <c r="U62" s="246">
        <v>1</v>
      </c>
      <c r="V62" s="176">
        <v>0</v>
      </c>
      <c r="W62" s="176">
        <v>2</v>
      </c>
      <c r="X62" s="176">
        <v>0</v>
      </c>
      <c r="Y62" s="246">
        <v>42</v>
      </c>
      <c r="Z62" s="246">
        <v>25</v>
      </c>
      <c r="AA62" s="247">
        <v>30</v>
      </c>
    </row>
    <row r="63" spans="1:27" ht="15.75" thickBot="1" thickTop="1">
      <c r="A63" s="596" t="s">
        <v>1600</v>
      </c>
      <c r="B63" s="597"/>
      <c r="C63" s="598">
        <v>2</v>
      </c>
      <c r="D63" s="599"/>
      <c r="E63" s="599"/>
      <c r="F63" s="599"/>
      <c r="G63" s="599"/>
      <c r="H63" s="202"/>
      <c r="I63" s="600">
        <v>1</v>
      </c>
      <c r="J63" s="600"/>
      <c r="K63" s="597"/>
      <c r="L63" s="598" t="s">
        <v>1601</v>
      </c>
      <c r="M63" s="599"/>
      <c r="N63" s="599"/>
      <c r="O63" s="599"/>
      <c r="P63" s="599"/>
      <c r="Q63" s="599"/>
      <c r="R63" s="599"/>
      <c r="S63" s="599"/>
      <c r="T63" s="601"/>
      <c r="U63" s="248">
        <v>2</v>
      </c>
      <c r="V63" s="248">
        <v>1</v>
      </c>
      <c r="W63" s="248">
        <v>4</v>
      </c>
      <c r="X63" s="248">
        <v>2</v>
      </c>
      <c r="Y63" s="248">
        <v>114</v>
      </c>
      <c r="Z63" s="248">
        <v>80</v>
      </c>
      <c r="AA63" s="249">
        <v>71</v>
      </c>
    </row>
    <row r="64" spans="1:27" ht="14.25">
      <c r="A64"/>
      <c r="B64"/>
      <c r="C64"/>
      <c r="D64"/>
      <c r="E64"/>
      <c r="F64"/>
      <c r="G64"/>
      <c r="H64" s="6"/>
      <c r="I64" s="6"/>
      <c r="J64" s="6"/>
      <c r="K64" s="6"/>
      <c r="L64"/>
      <c r="M64"/>
      <c r="N64"/>
      <c r="O64"/>
      <c r="P64"/>
      <c r="Q64"/>
      <c r="R64"/>
      <c r="S64"/>
      <c r="T64"/>
      <c r="U64" s="237"/>
      <c r="V64" s="237"/>
      <c r="W64" s="237"/>
      <c r="X64" s="237"/>
      <c r="Y64"/>
      <c r="Z64"/>
      <c r="AA64"/>
    </row>
    <row r="65" spans="1:27" ht="15" thickBot="1">
      <c r="A65" s="624" t="s">
        <v>540</v>
      </c>
      <c r="B65" s="624"/>
      <c r="C65" s="625" t="s">
        <v>1538</v>
      </c>
      <c r="D65" s="625"/>
      <c r="E65" s="625"/>
      <c r="F65" s="625"/>
      <c r="G65" s="625"/>
      <c r="H65" s="186"/>
      <c r="I65" s="627" t="s">
        <v>1471</v>
      </c>
      <c r="J65" s="627"/>
      <c r="K65" s="625"/>
      <c r="L65" s="625"/>
      <c r="M65" s="625"/>
      <c r="N65" s="625"/>
      <c r="O65" s="624" t="s">
        <v>526</v>
      </c>
      <c r="P65" s="624"/>
      <c r="Q65" s="624"/>
      <c r="R65" s="625">
        <v>3</v>
      </c>
      <c r="S65" s="625"/>
      <c r="T65" s="185" t="s">
        <v>1472</v>
      </c>
      <c r="U65" s="626">
        <v>5</v>
      </c>
      <c r="V65" s="625"/>
      <c r="W65" s="624" t="s">
        <v>1473</v>
      </c>
      <c r="X65" s="624"/>
      <c r="Y65" s="624"/>
      <c r="Z65" s="624"/>
      <c r="AA65" s="142" t="s">
        <v>1571</v>
      </c>
    </row>
    <row r="66" spans="1:27" ht="14.25">
      <c r="A66" s="238"/>
      <c r="B66" s="188"/>
      <c r="C66" s="616" t="s">
        <v>463</v>
      </c>
      <c r="D66" s="620"/>
      <c r="E66" s="620"/>
      <c r="F66" s="620"/>
      <c r="G66" s="620"/>
      <c r="H66" s="589" t="s">
        <v>1474</v>
      </c>
      <c r="I66" s="620" t="s">
        <v>465</v>
      </c>
      <c r="J66" s="620"/>
      <c r="K66" s="617"/>
      <c r="L66" s="622" t="s">
        <v>1475</v>
      </c>
      <c r="M66" s="623"/>
      <c r="N66" s="623"/>
      <c r="O66" s="239"/>
      <c r="P66" s="239"/>
      <c r="Q66" s="239"/>
      <c r="R66" s="614" t="s">
        <v>1476</v>
      </c>
      <c r="S66" s="614"/>
      <c r="T66" s="615"/>
      <c r="U66" s="616" t="s">
        <v>1477</v>
      </c>
      <c r="V66" s="617"/>
      <c r="W66" s="616" t="s">
        <v>1478</v>
      </c>
      <c r="X66" s="617"/>
      <c r="Y66" s="616" t="s">
        <v>1479</v>
      </c>
      <c r="Z66" s="617"/>
      <c r="AA66" s="240" t="s">
        <v>1480</v>
      </c>
    </row>
    <row r="67" spans="1:27" ht="15">
      <c r="A67" s="191"/>
      <c r="B67" s="192"/>
      <c r="C67" s="618"/>
      <c r="D67" s="621"/>
      <c r="E67" s="621"/>
      <c r="F67" s="621"/>
      <c r="G67" s="621"/>
      <c r="H67" s="621"/>
      <c r="I67" s="621"/>
      <c r="J67" s="621"/>
      <c r="K67" s="619"/>
      <c r="L67" s="612" t="s">
        <v>1481</v>
      </c>
      <c r="M67" s="612"/>
      <c r="N67" s="613"/>
      <c r="O67" s="611" t="s">
        <v>1482</v>
      </c>
      <c r="P67" s="612"/>
      <c r="Q67" s="613"/>
      <c r="R67" s="611" t="s">
        <v>1483</v>
      </c>
      <c r="S67" s="612"/>
      <c r="T67" s="613"/>
      <c r="U67" s="618"/>
      <c r="V67" s="619"/>
      <c r="W67" s="618"/>
      <c r="X67" s="619"/>
      <c r="Y67" s="618"/>
      <c r="Z67" s="619"/>
      <c r="AA67" s="193" t="s">
        <v>1484</v>
      </c>
    </row>
    <row r="68" spans="1:27" ht="14.25">
      <c r="A68" s="602" t="s">
        <v>1513</v>
      </c>
      <c r="B68" s="603"/>
      <c r="C68" s="604" t="s">
        <v>1540</v>
      </c>
      <c r="D68" s="605"/>
      <c r="E68" s="605"/>
      <c r="F68" s="242" t="s">
        <v>1485</v>
      </c>
      <c r="G68" s="241" t="s">
        <v>1145</v>
      </c>
      <c r="H68" s="196" t="s">
        <v>1474</v>
      </c>
      <c r="I68" s="241" t="s">
        <v>1416</v>
      </c>
      <c r="J68" s="241" t="s">
        <v>1485</v>
      </c>
      <c r="K68" s="243" t="s">
        <v>1414</v>
      </c>
      <c r="L68" s="173">
        <v>14</v>
      </c>
      <c r="M68" s="145" t="s">
        <v>1486</v>
      </c>
      <c r="N68" s="174">
        <v>21</v>
      </c>
      <c r="O68" s="173">
        <v>22</v>
      </c>
      <c r="P68" s="145" t="s">
        <v>1486</v>
      </c>
      <c r="Q68" s="175">
        <v>24</v>
      </c>
      <c r="R68" s="173"/>
      <c r="S68" s="145"/>
      <c r="T68" s="175"/>
      <c r="U68" s="173">
        <v>0</v>
      </c>
      <c r="V68" s="173">
        <v>1</v>
      </c>
      <c r="W68" s="173">
        <v>0</v>
      </c>
      <c r="X68" s="173">
        <v>2</v>
      </c>
      <c r="Y68" s="244">
        <v>36</v>
      </c>
      <c r="Z68" s="244">
        <v>45</v>
      </c>
      <c r="AA68" s="245">
        <v>30</v>
      </c>
    </row>
    <row r="69" spans="1:27" ht="14.25">
      <c r="A69" s="602" t="s">
        <v>1515</v>
      </c>
      <c r="B69" s="603"/>
      <c r="C69" s="604" t="s">
        <v>1136</v>
      </c>
      <c r="D69" s="605"/>
      <c r="E69" s="605"/>
      <c r="F69" s="605"/>
      <c r="G69" s="605"/>
      <c r="H69" s="196" t="s">
        <v>1474</v>
      </c>
      <c r="I69" s="606" t="s">
        <v>1164</v>
      </c>
      <c r="J69" s="606"/>
      <c r="K69" s="603"/>
      <c r="L69" s="173">
        <v>21</v>
      </c>
      <c r="M69" s="145" t="s">
        <v>1486</v>
      </c>
      <c r="N69" s="174">
        <v>15</v>
      </c>
      <c r="O69" s="173">
        <v>19</v>
      </c>
      <c r="P69" s="145" t="s">
        <v>1486</v>
      </c>
      <c r="Q69" s="175">
        <v>21</v>
      </c>
      <c r="R69" s="173">
        <v>19</v>
      </c>
      <c r="S69" s="145" t="s">
        <v>1486</v>
      </c>
      <c r="T69" s="175">
        <v>21</v>
      </c>
      <c r="U69" s="173">
        <v>0</v>
      </c>
      <c r="V69" s="173">
        <v>1</v>
      </c>
      <c r="W69" s="173">
        <v>1</v>
      </c>
      <c r="X69" s="173">
        <v>2</v>
      </c>
      <c r="Y69" s="244">
        <v>59</v>
      </c>
      <c r="Z69" s="244">
        <v>57</v>
      </c>
      <c r="AA69" s="245">
        <v>70</v>
      </c>
    </row>
    <row r="70" spans="1:27" ht="15" thickBot="1">
      <c r="A70" s="607" t="s">
        <v>1516</v>
      </c>
      <c r="B70" s="608"/>
      <c r="C70" s="609" t="s">
        <v>1165</v>
      </c>
      <c r="D70" s="610"/>
      <c r="E70" s="610"/>
      <c r="F70" s="610"/>
      <c r="G70" s="610"/>
      <c r="H70" s="149" t="s">
        <v>1474</v>
      </c>
      <c r="I70" s="610" t="s">
        <v>1144</v>
      </c>
      <c r="J70" s="610"/>
      <c r="K70" s="608"/>
      <c r="L70" s="176"/>
      <c r="M70" s="149"/>
      <c r="N70" s="177"/>
      <c r="O70" s="176"/>
      <c r="P70" s="149"/>
      <c r="Q70" s="178"/>
      <c r="R70" s="176"/>
      <c r="S70" s="149"/>
      <c r="T70" s="178"/>
      <c r="U70" s="246"/>
      <c r="V70" s="176"/>
      <c r="W70" s="176"/>
      <c r="X70" s="176"/>
      <c r="Y70" s="246"/>
      <c r="Z70" s="246"/>
      <c r="AA70" s="247"/>
    </row>
    <row r="71" spans="1:27" ht="15.75" thickBot="1" thickTop="1">
      <c r="A71" s="596" t="s">
        <v>1487</v>
      </c>
      <c r="B71" s="597"/>
      <c r="C71" s="598">
        <v>0</v>
      </c>
      <c r="D71" s="599"/>
      <c r="E71" s="599"/>
      <c r="F71" s="599"/>
      <c r="G71" s="599"/>
      <c r="H71" s="202"/>
      <c r="I71" s="600">
        <v>2</v>
      </c>
      <c r="J71" s="600"/>
      <c r="K71" s="597"/>
      <c r="L71" s="598" t="s">
        <v>1488</v>
      </c>
      <c r="M71" s="599"/>
      <c r="N71" s="599"/>
      <c r="O71" s="599"/>
      <c r="P71" s="599"/>
      <c r="Q71" s="599"/>
      <c r="R71" s="599"/>
      <c r="S71" s="599"/>
      <c r="T71" s="601"/>
      <c r="U71" s="248">
        <v>0</v>
      </c>
      <c r="V71" s="248">
        <v>2</v>
      </c>
      <c r="W71" s="248">
        <v>1</v>
      </c>
      <c r="X71" s="248">
        <v>4</v>
      </c>
      <c r="Y71" s="248">
        <v>95</v>
      </c>
      <c r="Z71" s="248">
        <v>102</v>
      </c>
      <c r="AA71" s="249">
        <v>100</v>
      </c>
    </row>
    <row r="72" spans="1:27" ht="14.25">
      <c r="A72" s="273"/>
      <c r="B72" s="273"/>
      <c r="C72" s="273"/>
      <c r="D72" s="273"/>
      <c r="E72" s="273"/>
      <c r="F72" s="273"/>
      <c r="G72" s="273"/>
      <c r="H72" s="274"/>
      <c r="I72" s="274"/>
      <c r="J72" s="274"/>
      <c r="K72" s="274"/>
      <c r="L72" s="273"/>
      <c r="M72" s="273"/>
      <c r="N72" s="273"/>
      <c r="O72" s="273"/>
      <c r="P72" s="273"/>
      <c r="Q72" s="273"/>
      <c r="R72" s="273"/>
      <c r="S72" s="273"/>
      <c r="T72" s="273"/>
      <c r="U72" s="275"/>
      <c r="V72" s="275"/>
      <c r="W72" s="275"/>
      <c r="X72" s="275"/>
      <c r="Y72" s="273"/>
      <c r="Z72" s="273"/>
      <c r="AA72" s="273"/>
    </row>
    <row r="73" spans="1:27" ht="15" thickBot="1">
      <c r="A73" s="624" t="s">
        <v>540</v>
      </c>
      <c r="B73" s="624"/>
      <c r="C73" s="625" t="s">
        <v>1538</v>
      </c>
      <c r="D73" s="625"/>
      <c r="E73" s="625"/>
      <c r="F73" s="625"/>
      <c r="G73" s="625"/>
      <c r="H73" s="186"/>
      <c r="I73" s="627" t="s">
        <v>1471</v>
      </c>
      <c r="J73" s="627"/>
      <c r="K73" s="625"/>
      <c r="L73" s="625"/>
      <c r="M73" s="625"/>
      <c r="N73" s="625"/>
      <c r="O73" s="624" t="s">
        <v>526</v>
      </c>
      <c r="P73" s="624"/>
      <c r="Q73" s="624"/>
      <c r="R73" s="625">
        <v>12</v>
      </c>
      <c r="S73" s="625"/>
      <c r="T73" s="185" t="s">
        <v>1472</v>
      </c>
      <c r="U73" s="626">
        <v>13</v>
      </c>
      <c r="V73" s="625"/>
      <c r="W73" s="624" t="s">
        <v>1473</v>
      </c>
      <c r="X73" s="624"/>
      <c r="Y73" s="624"/>
      <c r="Z73" s="624"/>
      <c r="AA73" s="142" t="s">
        <v>1574</v>
      </c>
    </row>
    <row r="74" spans="1:27" ht="14.25">
      <c r="A74" s="238"/>
      <c r="B74" s="188"/>
      <c r="C74" s="616" t="s">
        <v>470</v>
      </c>
      <c r="D74" s="620"/>
      <c r="E74" s="620"/>
      <c r="F74" s="620"/>
      <c r="G74" s="620"/>
      <c r="H74" s="589" t="s">
        <v>1474</v>
      </c>
      <c r="I74" s="620" t="s">
        <v>471</v>
      </c>
      <c r="J74" s="620"/>
      <c r="K74" s="617"/>
      <c r="L74" s="622" t="s">
        <v>1475</v>
      </c>
      <c r="M74" s="623"/>
      <c r="N74" s="623"/>
      <c r="O74" s="239"/>
      <c r="P74" s="239"/>
      <c r="Q74" s="239"/>
      <c r="R74" s="614" t="s">
        <v>1476</v>
      </c>
      <c r="S74" s="614"/>
      <c r="T74" s="615"/>
      <c r="U74" s="616" t="s">
        <v>1477</v>
      </c>
      <c r="V74" s="617"/>
      <c r="W74" s="616" t="s">
        <v>1478</v>
      </c>
      <c r="X74" s="617"/>
      <c r="Y74" s="616" t="s">
        <v>1479</v>
      </c>
      <c r="Z74" s="617"/>
      <c r="AA74" s="240" t="s">
        <v>1480</v>
      </c>
    </row>
    <row r="75" spans="1:27" ht="15">
      <c r="A75" s="191"/>
      <c r="B75" s="192"/>
      <c r="C75" s="618"/>
      <c r="D75" s="621"/>
      <c r="E75" s="621"/>
      <c r="F75" s="621"/>
      <c r="G75" s="621"/>
      <c r="H75" s="621"/>
      <c r="I75" s="621"/>
      <c r="J75" s="621"/>
      <c r="K75" s="619"/>
      <c r="L75" s="612" t="s">
        <v>1481</v>
      </c>
      <c r="M75" s="612"/>
      <c r="N75" s="613"/>
      <c r="O75" s="611" t="s">
        <v>1482</v>
      </c>
      <c r="P75" s="612"/>
      <c r="Q75" s="613"/>
      <c r="R75" s="611" t="s">
        <v>1483</v>
      </c>
      <c r="S75" s="612"/>
      <c r="T75" s="613"/>
      <c r="U75" s="618"/>
      <c r="V75" s="619"/>
      <c r="W75" s="618"/>
      <c r="X75" s="619"/>
      <c r="Y75" s="618"/>
      <c r="Z75" s="619"/>
      <c r="AA75" s="193" t="s">
        <v>1484</v>
      </c>
    </row>
    <row r="76" spans="1:27" ht="14.25">
      <c r="A76" s="602" t="s">
        <v>1513</v>
      </c>
      <c r="B76" s="603"/>
      <c r="C76" s="604" t="s">
        <v>1419</v>
      </c>
      <c r="D76" s="605"/>
      <c r="E76" s="605"/>
      <c r="F76" s="242" t="s">
        <v>1485</v>
      </c>
      <c r="G76" s="241" t="s">
        <v>1575</v>
      </c>
      <c r="H76" s="196" t="s">
        <v>1474</v>
      </c>
      <c r="I76" s="241" t="s">
        <v>1424</v>
      </c>
      <c r="J76" s="241" t="s">
        <v>1485</v>
      </c>
      <c r="K76" s="243" t="s">
        <v>1423</v>
      </c>
      <c r="L76" s="173">
        <v>21</v>
      </c>
      <c r="M76" s="145" t="s">
        <v>1486</v>
      </c>
      <c r="N76" s="174">
        <v>8</v>
      </c>
      <c r="O76" s="173">
        <v>21</v>
      </c>
      <c r="P76" s="145" t="s">
        <v>1486</v>
      </c>
      <c r="Q76" s="175">
        <v>18</v>
      </c>
      <c r="R76" s="173"/>
      <c r="S76" s="145"/>
      <c r="T76" s="175"/>
      <c r="U76" s="173">
        <v>1</v>
      </c>
      <c r="V76" s="173">
        <v>0</v>
      </c>
      <c r="W76" s="173">
        <v>2</v>
      </c>
      <c r="X76" s="173">
        <v>0</v>
      </c>
      <c r="Y76" s="244">
        <v>42</v>
      </c>
      <c r="Z76" s="244">
        <v>26</v>
      </c>
      <c r="AA76" s="245">
        <v>23</v>
      </c>
    </row>
    <row r="77" spans="1:27" ht="14.25">
      <c r="A77" s="602" t="s">
        <v>1515</v>
      </c>
      <c r="B77" s="603"/>
      <c r="C77" s="604" t="s">
        <v>1163</v>
      </c>
      <c r="D77" s="605"/>
      <c r="E77" s="605"/>
      <c r="F77" s="605"/>
      <c r="G77" s="605"/>
      <c r="H77" s="196" t="s">
        <v>1474</v>
      </c>
      <c r="I77" s="606" t="s">
        <v>1161</v>
      </c>
      <c r="J77" s="606"/>
      <c r="K77" s="603"/>
      <c r="L77" s="173">
        <v>2</v>
      </c>
      <c r="M77" s="145" t="s">
        <v>1486</v>
      </c>
      <c r="N77" s="174">
        <v>21</v>
      </c>
      <c r="O77" s="173">
        <v>5</v>
      </c>
      <c r="P77" s="145" t="s">
        <v>1486</v>
      </c>
      <c r="Q77" s="175">
        <v>21</v>
      </c>
      <c r="R77" s="173"/>
      <c r="S77" s="145"/>
      <c r="T77" s="175"/>
      <c r="U77" s="173">
        <v>0</v>
      </c>
      <c r="V77" s="173">
        <v>1</v>
      </c>
      <c r="W77" s="173">
        <v>0</v>
      </c>
      <c r="X77" s="173">
        <v>2</v>
      </c>
      <c r="Y77" s="244">
        <v>7</v>
      </c>
      <c r="Z77" s="244">
        <v>42</v>
      </c>
      <c r="AA77" s="245">
        <v>20</v>
      </c>
    </row>
    <row r="78" spans="1:27" ht="15" thickBot="1">
      <c r="A78" s="607" t="s">
        <v>1516</v>
      </c>
      <c r="B78" s="608"/>
      <c r="C78" s="609" t="s">
        <v>1141</v>
      </c>
      <c r="D78" s="610"/>
      <c r="E78" s="610"/>
      <c r="F78" s="610"/>
      <c r="G78" s="610"/>
      <c r="H78" s="149" t="s">
        <v>1474</v>
      </c>
      <c r="I78" s="610" t="s">
        <v>1143</v>
      </c>
      <c r="J78" s="610"/>
      <c r="K78" s="608"/>
      <c r="L78" s="176">
        <v>21</v>
      </c>
      <c r="M78" s="149" t="s">
        <v>1486</v>
      </c>
      <c r="N78" s="177">
        <v>18</v>
      </c>
      <c r="O78" s="176">
        <v>26</v>
      </c>
      <c r="P78" s="149" t="s">
        <v>1486</v>
      </c>
      <c r="Q78" s="178">
        <v>24</v>
      </c>
      <c r="R78" s="176"/>
      <c r="S78" s="149"/>
      <c r="T78" s="178"/>
      <c r="U78" s="246">
        <v>1</v>
      </c>
      <c r="V78" s="176">
        <v>0</v>
      </c>
      <c r="W78" s="176">
        <v>2</v>
      </c>
      <c r="X78" s="176">
        <v>0</v>
      </c>
      <c r="Y78" s="246">
        <v>47</v>
      </c>
      <c r="Z78" s="246">
        <v>42</v>
      </c>
      <c r="AA78" s="247">
        <v>43</v>
      </c>
    </row>
    <row r="79" spans="1:27" ht="15.75" thickBot="1" thickTop="1">
      <c r="A79" s="596" t="s">
        <v>1487</v>
      </c>
      <c r="B79" s="597"/>
      <c r="C79" s="598">
        <v>2</v>
      </c>
      <c r="D79" s="599"/>
      <c r="E79" s="599"/>
      <c r="F79" s="599"/>
      <c r="G79" s="599"/>
      <c r="H79" s="202"/>
      <c r="I79" s="600">
        <v>1</v>
      </c>
      <c r="J79" s="600"/>
      <c r="K79" s="597"/>
      <c r="L79" s="598" t="s">
        <v>1488</v>
      </c>
      <c r="M79" s="599"/>
      <c r="N79" s="599"/>
      <c r="O79" s="599"/>
      <c r="P79" s="599"/>
      <c r="Q79" s="599"/>
      <c r="R79" s="599"/>
      <c r="S79" s="599"/>
      <c r="T79" s="601"/>
      <c r="U79" s="248">
        <v>2</v>
      </c>
      <c r="V79" s="248">
        <v>1</v>
      </c>
      <c r="W79" s="248">
        <v>4</v>
      </c>
      <c r="X79" s="248">
        <v>2</v>
      </c>
      <c r="Y79" s="248">
        <v>96</v>
      </c>
      <c r="Z79" s="248">
        <v>110</v>
      </c>
      <c r="AA79" s="249">
        <v>86</v>
      </c>
    </row>
    <row r="80" spans="1:27" ht="14.25">
      <c r="A80" s="273"/>
      <c r="B80" s="273"/>
      <c r="C80" s="273"/>
      <c r="D80" s="273"/>
      <c r="E80" s="273"/>
      <c r="F80" s="273"/>
      <c r="G80" s="273"/>
      <c r="H80" s="274"/>
      <c r="I80" s="274"/>
      <c r="J80" s="274"/>
      <c r="K80" s="274"/>
      <c r="L80" s="273"/>
      <c r="M80" s="273"/>
      <c r="N80" s="273"/>
      <c r="O80" s="273"/>
      <c r="P80" s="273"/>
      <c r="Q80" s="273"/>
      <c r="R80" s="273"/>
      <c r="S80" s="273"/>
      <c r="T80" s="273"/>
      <c r="U80" s="275"/>
      <c r="V80" s="275"/>
      <c r="W80" s="275"/>
      <c r="X80" s="275"/>
      <c r="Y80" s="273"/>
      <c r="Z80" s="273"/>
      <c r="AA80" s="273"/>
    </row>
    <row r="81" spans="1:27" ht="15" thickBot="1">
      <c r="A81" s="592" t="s">
        <v>1491</v>
      </c>
      <c r="B81" s="592"/>
      <c r="C81" s="593" t="s">
        <v>1538</v>
      </c>
      <c r="D81" s="593"/>
      <c r="E81" s="593"/>
      <c r="F81" s="593"/>
      <c r="G81" s="593"/>
      <c r="H81" s="255"/>
      <c r="I81" s="595" t="s">
        <v>1492</v>
      </c>
      <c r="J81" s="595"/>
      <c r="K81" s="593"/>
      <c r="L81" s="593"/>
      <c r="M81" s="593"/>
      <c r="N81" s="593"/>
      <c r="O81" s="592" t="s">
        <v>1493</v>
      </c>
      <c r="P81" s="592"/>
      <c r="Q81" s="592"/>
      <c r="R81" s="593">
        <v>5</v>
      </c>
      <c r="S81" s="593"/>
      <c r="T81" s="254" t="s">
        <v>1494</v>
      </c>
      <c r="U81" s="594">
        <v>12</v>
      </c>
      <c r="V81" s="593"/>
      <c r="W81" s="592" t="s">
        <v>1495</v>
      </c>
      <c r="X81" s="592"/>
      <c r="Y81" s="592"/>
      <c r="Z81" s="592"/>
      <c r="AA81" s="256" t="s">
        <v>1576</v>
      </c>
    </row>
    <row r="82" spans="1:27" ht="14.25">
      <c r="A82" s="257"/>
      <c r="B82" s="258"/>
      <c r="C82" s="503" t="s">
        <v>465</v>
      </c>
      <c r="D82" s="495"/>
      <c r="E82" s="495"/>
      <c r="F82" s="495"/>
      <c r="G82" s="495"/>
      <c r="H82" s="589" t="s">
        <v>1496</v>
      </c>
      <c r="I82" s="495" t="s">
        <v>470</v>
      </c>
      <c r="J82" s="495"/>
      <c r="K82" s="504"/>
      <c r="L82" s="590" t="s">
        <v>1497</v>
      </c>
      <c r="M82" s="591"/>
      <c r="N82" s="591"/>
      <c r="O82" s="259"/>
      <c r="P82" s="259"/>
      <c r="Q82" s="259"/>
      <c r="R82" s="501" t="s">
        <v>1498</v>
      </c>
      <c r="S82" s="501"/>
      <c r="T82" s="502"/>
      <c r="U82" s="503" t="s">
        <v>1499</v>
      </c>
      <c r="V82" s="504"/>
      <c r="W82" s="503" t="s">
        <v>1500</v>
      </c>
      <c r="X82" s="504"/>
      <c r="Y82" s="503" t="s">
        <v>1501</v>
      </c>
      <c r="Z82" s="504"/>
      <c r="AA82" s="260" t="s">
        <v>1502</v>
      </c>
    </row>
    <row r="83" spans="1:27" ht="15">
      <c r="A83" s="261"/>
      <c r="B83" s="262"/>
      <c r="C83" s="505"/>
      <c r="D83" s="588"/>
      <c r="E83" s="588"/>
      <c r="F83" s="588"/>
      <c r="G83" s="588"/>
      <c r="H83" s="588"/>
      <c r="I83" s="588"/>
      <c r="J83" s="588"/>
      <c r="K83" s="494"/>
      <c r="L83" s="499" t="s">
        <v>1503</v>
      </c>
      <c r="M83" s="499"/>
      <c r="N83" s="500"/>
      <c r="O83" s="498" t="s">
        <v>1504</v>
      </c>
      <c r="P83" s="499"/>
      <c r="Q83" s="500"/>
      <c r="R83" s="498" t="s">
        <v>1505</v>
      </c>
      <c r="S83" s="499"/>
      <c r="T83" s="500"/>
      <c r="U83" s="505"/>
      <c r="V83" s="494"/>
      <c r="W83" s="505"/>
      <c r="X83" s="494"/>
      <c r="Y83" s="505"/>
      <c r="Z83" s="494"/>
      <c r="AA83" s="193" t="s">
        <v>1506</v>
      </c>
    </row>
    <row r="84" spans="1:27" ht="14.25">
      <c r="A84" s="536" t="s">
        <v>1513</v>
      </c>
      <c r="B84" s="537"/>
      <c r="C84" s="538" t="s">
        <v>1416</v>
      </c>
      <c r="D84" s="539"/>
      <c r="E84" s="539"/>
      <c r="F84" s="264" t="s">
        <v>1507</v>
      </c>
      <c r="G84" s="263" t="s">
        <v>1414</v>
      </c>
      <c r="H84" s="196" t="s">
        <v>1496</v>
      </c>
      <c r="I84" s="263" t="s">
        <v>1419</v>
      </c>
      <c r="J84" s="263" t="s">
        <v>1507</v>
      </c>
      <c r="K84" s="265" t="s">
        <v>1575</v>
      </c>
      <c r="L84" s="179">
        <v>21</v>
      </c>
      <c r="M84" s="145" t="s">
        <v>1508</v>
      </c>
      <c r="N84" s="180">
        <v>13</v>
      </c>
      <c r="O84" s="179">
        <v>20</v>
      </c>
      <c r="P84" s="145" t="s">
        <v>1508</v>
      </c>
      <c r="Q84" s="181">
        <v>22</v>
      </c>
      <c r="R84" s="179">
        <v>19</v>
      </c>
      <c r="S84" s="145" t="s">
        <v>1508</v>
      </c>
      <c r="T84" s="181">
        <v>21</v>
      </c>
      <c r="U84" s="179">
        <v>0</v>
      </c>
      <c r="V84" s="179">
        <v>1</v>
      </c>
      <c r="W84" s="179">
        <v>1</v>
      </c>
      <c r="X84" s="179">
        <v>2</v>
      </c>
      <c r="Y84" s="266">
        <v>60</v>
      </c>
      <c r="Z84" s="266">
        <v>56</v>
      </c>
      <c r="AA84" s="267">
        <v>60</v>
      </c>
    </row>
    <row r="85" spans="1:27" ht="14.25">
      <c r="A85" s="536" t="s">
        <v>1515</v>
      </c>
      <c r="B85" s="537"/>
      <c r="C85" s="538" t="s">
        <v>1164</v>
      </c>
      <c r="D85" s="539"/>
      <c r="E85" s="539"/>
      <c r="F85" s="539"/>
      <c r="G85" s="539"/>
      <c r="H85" s="196" t="s">
        <v>1496</v>
      </c>
      <c r="I85" s="526" t="s">
        <v>1141</v>
      </c>
      <c r="J85" s="526"/>
      <c r="K85" s="537"/>
      <c r="L85" s="179">
        <v>21</v>
      </c>
      <c r="M85" s="145" t="s">
        <v>1508</v>
      </c>
      <c r="N85" s="180">
        <v>19</v>
      </c>
      <c r="O85" s="179">
        <v>14</v>
      </c>
      <c r="P85" s="145" t="s">
        <v>1508</v>
      </c>
      <c r="Q85" s="181">
        <v>21</v>
      </c>
      <c r="R85" s="179">
        <v>14</v>
      </c>
      <c r="S85" s="145" t="s">
        <v>1508</v>
      </c>
      <c r="T85" s="181">
        <v>21</v>
      </c>
      <c r="U85" s="179">
        <v>0</v>
      </c>
      <c r="V85" s="179">
        <v>1</v>
      </c>
      <c r="W85" s="179">
        <v>1</v>
      </c>
      <c r="X85" s="179">
        <v>2</v>
      </c>
      <c r="Y85" s="266">
        <v>49</v>
      </c>
      <c r="Z85" s="266">
        <v>61</v>
      </c>
      <c r="AA85" s="267">
        <v>50</v>
      </c>
    </row>
    <row r="86" spans="1:27" ht="15" thickBot="1">
      <c r="A86" s="530" t="s">
        <v>1516</v>
      </c>
      <c r="B86" s="531"/>
      <c r="C86" s="532" t="s">
        <v>1144</v>
      </c>
      <c r="D86" s="525"/>
      <c r="E86" s="525"/>
      <c r="F86" s="525"/>
      <c r="G86" s="525"/>
      <c r="H86" s="149" t="s">
        <v>1496</v>
      </c>
      <c r="I86" s="525" t="s">
        <v>1420</v>
      </c>
      <c r="J86" s="525"/>
      <c r="K86" s="531"/>
      <c r="L86" s="182"/>
      <c r="M86" s="149"/>
      <c r="N86" s="183"/>
      <c r="O86" s="182"/>
      <c r="P86" s="149"/>
      <c r="Q86" s="184"/>
      <c r="R86" s="182"/>
      <c r="S86" s="149"/>
      <c r="T86" s="184"/>
      <c r="U86" s="268"/>
      <c r="V86" s="182"/>
      <c r="W86" s="182"/>
      <c r="X86" s="182"/>
      <c r="Y86" s="268"/>
      <c r="Z86" s="268"/>
      <c r="AA86" s="269"/>
    </row>
    <row r="87" spans="1:27" ht="15.75" thickBot="1" thickTop="1">
      <c r="A87" s="520" t="s">
        <v>1509</v>
      </c>
      <c r="B87" s="496"/>
      <c r="C87" s="527">
        <v>0</v>
      </c>
      <c r="D87" s="528"/>
      <c r="E87" s="528"/>
      <c r="F87" s="528"/>
      <c r="G87" s="528"/>
      <c r="H87" s="270"/>
      <c r="I87" s="497">
        <v>2</v>
      </c>
      <c r="J87" s="497"/>
      <c r="K87" s="496"/>
      <c r="L87" s="527" t="s">
        <v>1510</v>
      </c>
      <c r="M87" s="528"/>
      <c r="N87" s="528"/>
      <c r="O87" s="528"/>
      <c r="P87" s="528"/>
      <c r="Q87" s="528"/>
      <c r="R87" s="528"/>
      <c r="S87" s="528"/>
      <c r="T87" s="529"/>
      <c r="U87" s="271">
        <v>0</v>
      </c>
      <c r="V87" s="271">
        <v>2</v>
      </c>
      <c r="W87" s="271">
        <v>2</v>
      </c>
      <c r="X87" s="271">
        <v>4</v>
      </c>
      <c r="Y87" s="271">
        <v>109</v>
      </c>
      <c r="Z87" s="271">
        <v>117</v>
      </c>
      <c r="AA87" s="272">
        <v>110</v>
      </c>
    </row>
    <row r="88" spans="1:27" ht="14.25">
      <c r="A88" s="273"/>
      <c r="B88" s="273"/>
      <c r="C88" s="273"/>
      <c r="D88" s="273"/>
      <c r="E88" s="273"/>
      <c r="F88" s="273"/>
      <c r="G88" s="273"/>
      <c r="H88" s="274"/>
      <c r="I88" s="274"/>
      <c r="J88" s="274"/>
      <c r="K88" s="274"/>
      <c r="L88" s="273"/>
      <c r="M88" s="273"/>
      <c r="N88" s="273"/>
      <c r="O88" s="273"/>
      <c r="P88" s="273"/>
      <c r="Q88" s="273"/>
      <c r="R88" s="273"/>
      <c r="S88" s="273"/>
      <c r="T88" s="273"/>
      <c r="U88" s="275"/>
      <c r="V88" s="275"/>
      <c r="W88" s="275"/>
      <c r="X88" s="275"/>
      <c r="Y88" s="273"/>
      <c r="Z88" s="273"/>
      <c r="AA88" s="273"/>
    </row>
    <row r="89" spans="1:27" ht="15" thickBot="1">
      <c r="A89" s="624" t="s">
        <v>1277</v>
      </c>
      <c r="B89" s="624"/>
      <c r="C89" s="625" t="s">
        <v>1534</v>
      </c>
      <c r="D89" s="625"/>
      <c r="E89" s="625"/>
      <c r="F89" s="625"/>
      <c r="G89" s="625"/>
      <c r="H89" s="186"/>
      <c r="I89" s="627" t="s">
        <v>1278</v>
      </c>
      <c r="J89" s="627"/>
      <c r="K89" s="625"/>
      <c r="L89" s="625"/>
      <c r="M89" s="625"/>
      <c r="N89" s="625"/>
      <c r="O89" s="624" t="s">
        <v>1279</v>
      </c>
      <c r="P89" s="624"/>
      <c r="Q89" s="624"/>
      <c r="R89" s="625">
        <v>9</v>
      </c>
      <c r="S89" s="625"/>
      <c r="T89" s="185" t="s">
        <v>1280</v>
      </c>
      <c r="U89" s="626">
        <v>10</v>
      </c>
      <c r="V89" s="625"/>
      <c r="W89" s="624" t="s">
        <v>1281</v>
      </c>
      <c r="X89" s="624"/>
      <c r="Y89" s="624"/>
      <c r="Z89" s="624"/>
      <c r="AA89" s="142" t="s">
        <v>1535</v>
      </c>
    </row>
    <row r="90" spans="1:27" ht="14.25">
      <c r="A90" s="187"/>
      <c r="B90" s="188"/>
      <c r="C90" s="642" t="s">
        <v>471</v>
      </c>
      <c r="D90" s="646"/>
      <c r="E90" s="646"/>
      <c r="F90" s="646"/>
      <c r="G90" s="646"/>
      <c r="H90" s="589" t="s">
        <v>1282</v>
      </c>
      <c r="I90" s="646" t="s">
        <v>465</v>
      </c>
      <c r="J90" s="646"/>
      <c r="K90" s="643"/>
      <c r="L90" s="648" t="s">
        <v>1283</v>
      </c>
      <c r="M90" s="649"/>
      <c r="N90" s="649"/>
      <c r="O90" s="189"/>
      <c r="P90" s="189"/>
      <c r="Q90" s="189"/>
      <c r="R90" s="640" t="s">
        <v>1284</v>
      </c>
      <c r="S90" s="640"/>
      <c r="T90" s="641"/>
      <c r="U90" s="642" t="s">
        <v>1285</v>
      </c>
      <c r="V90" s="643"/>
      <c r="W90" s="642" t="s">
        <v>1286</v>
      </c>
      <c r="X90" s="643"/>
      <c r="Y90" s="642" t="s">
        <v>1287</v>
      </c>
      <c r="Z90" s="643"/>
      <c r="AA90" s="190" t="s">
        <v>1288</v>
      </c>
    </row>
    <row r="91" spans="1:27" ht="15">
      <c r="A91" s="191"/>
      <c r="B91" s="192"/>
      <c r="C91" s="644"/>
      <c r="D91" s="647"/>
      <c r="E91" s="647"/>
      <c r="F91" s="647"/>
      <c r="G91" s="647"/>
      <c r="H91" s="647"/>
      <c r="I91" s="647"/>
      <c r="J91" s="647"/>
      <c r="K91" s="645"/>
      <c r="L91" s="638" t="s">
        <v>1289</v>
      </c>
      <c r="M91" s="638"/>
      <c r="N91" s="639"/>
      <c r="O91" s="637" t="s">
        <v>1290</v>
      </c>
      <c r="P91" s="638"/>
      <c r="Q91" s="639"/>
      <c r="R91" s="637" t="s">
        <v>1291</v>
      </c>
      <c r="S91" s="638"/>
      <c r="T91" s="639"/>
      <c r="U91" s="644"/>
      <c r="V91" s="645"/>
      <c r="W91" s="644"/>
      <c r="X91" s="645"/>
      <c r="Y91" s="644"/>
      <c r="Z91" s="645"/>
      <c r="AA91" s="193" t="s">
        <v>1292</v>
      </c>
    </row>
    <row r="92" spans="1:27" ht="14.25">
      <c r="A92" s="628" t="s">
        <v>1513</v>
      </c>
      <c r="B92" s="629"/>
      <c r="C92" s="630" t="s">
        <v>1536</v>
      </c>
      <c r="D92" s="631"/>
      <c r="E92" s="631"/>
      <c r="F92" s="195" t="s">
        <v>1293</v>
      </c>
      <c r="G92" s="194" t="s">
        <v>1175</v>
      </c>
      <c r="H92" s="196" t="s">
        <v>1282</v>
      </c>
      <c r="I92" s="194" t="s">
        <v>1435</v>
      </c>
      <c r="J92" s="194" t="s">
        <v>1293</v>
      </c>
      <c r="K92" s="197" t="s">
        <v>1537</v>
      </c>
      <c r="L92" s="144">
        <v>11</v>
      </c>
      <c r="M92" s="145" t="s">
        <v>1294</v>
      </c>
      <c r="N92" s="146">
        <v>21</v>
      </c>
      <c r="O92" s="144">
        <v>11</v>
      </c>
      <c r="P92" s="145" t="s">
        <v>1294</v>
      </c>
      <c r="Q92" s="147">
        <v>21</v>
      </c>
      <c r="R92" s="144"/>
      <c r="S92" s="145"/>
      <c r="T92" s="147"/>
      <c r="U92" s="144">
        <v>0</v>
      </c>
      <c r="V92" s="144">
        <v>1</v>
      </c>
      <c r="W92" s="144">
        <v>0</v>
      </c>
      <c r="X92" s="144">
        <v>2</v>
      </c>
      <c r="Y92" s="198">
        <v>22</v>
      </c>
      <c r="Z92" s="198">
        <v>42</v>
      </c>
      <c r="AA92" s="199">
        <v>28</v>
      </c>
    </row>
    <row r="93" spans="1:27" ht="14.25">
      <c r="A93" s="628" t="s">
        <v>1515</v>
      </c>
      <c r="B93" s="629"/>
      <c r="C93" s="630" t="s">
        <v>1183</v>
      </c>
      <c r="D93" s="631"/>
      <c r="E93" s="631"/>
      <c r="F93" s="631"/>
      <c r="G93" s="631"/>
      <c r="H93" s="196" t="s">
        <v>1282</v>
      </c>
      <c r="I93" s="632" t="s">
        <v>1438</v>
      </c>
      <c r="J93" s="632"/>
      <c r="K93" s="629"/>
      <c r="L93" s="144">
        <v>19</v>
      </c>
      <c r="M93" s="145" t="s">
        <v>1294</v>
      </c>
      <c r="N93" s="146">
        <v>21</v>
      </c>
      <c r="O93" s="144">
        <v>12</v>
      </c>
      <c r="P93" s="145" t="s">
        <v>1294</v>
      </c>
      <c r="Q93" s="147">
        <v>21</v>
      </c>
      <c r="R93" s="144"/>
      <c r="S93" s="145"/>
      <c r="T93" s="147"/>
      <c r="U93" s="144">
        <v>0</v>
      </c>
      <c r="V93" s="144">
        <v>1</v>
      </c>
      <c r="W93" s="144">
        <v>0</v>
      </c>
      <c r="X93" s="144">
        <v>2</v>
      </c>
      <c r="Y93" s="198">
        <v>31</v>
      </c>
      <c r="Z93" s="198">
        <v>42</v>
      </c>
      <c r="AA93" s="199">
        <v>35</v>
      </c>
    </row>
    <row r="94" spans="1:27" ht="15" thickBot="1">
      <c r="A94" s="633" t="s">
        <v>1516</v>
      </c>
      <c r="B94" s="634"/>
      <c r="C94" s="635" t="s">
        <v>1179</v>
      </c>
      <c r="D94" s="636"/>
      <c r="E94" s="636"/>
      <c r="F94" s="636"/>
      <c r="G94" s="636"/>
      <c r="H94" s="149" t="s">
        <v>1282</v>
      </c>
      <c r="I94" s="636" t="s">
        <v>1171</v>
      </c>
      <c r="J94" s="636"/>
      <c r="K94" s="634"/>
      <c r="L94" s="148"/>
      <c r="M94" s="149"/>
      <c r="N94" s="150"/>
      <c r="O94" s="148"/>
      <c r="P94" s="149"/>
      <c r="Q94" s="151"/>
      <c r="R94" s="148"/>
      <c r="S94" s="149"/>
      <c r="T94" s="151"/>
      <c r="U94" s="200"/>
      <c r="V94" s="148"/>
      <c r="W94" s="148"/>
      <c r="X94" s="148"/>
      <c r="Y94" s="200"/>
      <c r="Z94" s="200"/>
      <c r="AA94" s="201"/>
    </row>
    <row r="95" spans="1:27" ht="15.75" thickBot="1" thickTop="1">
      <c r="A95" s="596" t="s">
        <v>1295</v>
      </c>
      <c r="B95" s="597"/>
      <c r="C95" s="598">
        <v>0</v>
      </c>
      <c r="D95" s="599"/>
      <c r="E95" s="599"/>
      <c r="F95" s="599"/>
      <c r="G95" s="599"/>
      <c r="H95" s="202"/>
      <c r="I95" s="600">
        <v>2</v>
      </c>
      <c r="J95" s="600"/>
      <c r="K95" s="597"/>
      <c r="L95" s="598" t="s">
        <v>1296</v>
      </c>
      <c r="M95" s="599"/>
      <c r="N95" s="599"/>
      <c r="O95" s="599"/>
      <c r="P95" s="599"/>
      <c r="Q95" s="599"/>
      <c r="R95" s="599"/>
      <c r="S95" s="599"/>
      <c r="T95" s="601"/>
      <c r="U95" s="203">
        <v>0</v>
      </c>
      <c r="V95" s="203">
        <v>2</v>
      </c>
      <c r="W95" s="203">
        <v>0</v>
      </c>
      <c r="X95" s="203">
        <v>4</v>
      </c>
      <c r="Y95" s="203">
        <v>53</v>
      </c>
      <c r="Z95" s="203">
        <v>84</v>
      </c>
      <c r="AA95" s="204">
        <v>63</v>
      </c>
    </row>
    <row r="96" spans="1:27" ht="14.25">
      <c r="A96"/>
      <c r="B96"/>
      <c r="C96"/>
      <c r="D96"/>
      <c r="E96"/>
      <c r="F96"/>
      <c r="G96"/>
      <c r="H96" s="6"/>
      <c r="I96" s="6"/>
      <c r="J96" s="6"/>
      <c r="K96" s="6"/>
      <c r="L96"/>
      <c r="M96"/>
      <c r="N96"/>
      <c r="O96"/>
      <c r="P96"/>
      <c r="Q96"/>
      <c r="R96"/>
      <c r="S96"/>
      <c r="T96"/>
      <c r="U96" s="237"/>
      <c r="V96" s="237"/>
      <c r="W96" s="237"/>
      <c r="X96" s="237"/>
      <c r="Y96"/>
      <c r="Z96"/>
      <c r="AA96"/>
    </row>
    <row r="97" spans="1:27" ht="15" thickBot="1">
      <c r="A97" s="624" t="s">
        <v>1606</v>
      </c>
      <c r="B97" s="624"/>
      <c r="C97" s="625" t="s">
        <v>1534</v>
      </c>
      <c r="D97" s="625"/>
      <c r="E97" s="625"/>
      <c r="F97" s="625"/>
      <c r="G97" s="625"/>
      <c r="H97" s="186"/>
      <c r="I97" s="627" t="s">
        <v>1607</v>
      </c>
      <c r="J97" s="627"/>
      <c r="K97" s="625"/>
      <c r="L97" s="625"/>
      <c r="M97" s="625"/>
      <c r="N97" s="625"/>
      <c r="O97" s="624" t="s">
        <v>1608</v>
      </c>
      <c r="P97" s="624"/>
      <c r="Q97" s="624"/>
      <c r="R97" s="625">
        <v>1</v>
      </c>
      <c r="S97" s="625"/>
      <c r="T97" s="185" t="s">
        <v>1609</v>
      </c>
      <c r="U97" s="626">
        <v>3</v>
      </c>
      <c r="V97" s="625"/>
      <c r="W97" s="624" t="s">
        <v>1610</v>
      </c>
      <c r="X97" s="624"/>
      <c r="Y97" s="624"/>
      <c r="Z97" s="624"/>
      <c r="AA97" s="142" t="s">
        <v>1605</v>
      </c>
    </row>
    <row r="98" spans="1:27" ht="14.25">
      <c r="A98" s="238"/>
      <c r="B98" s="188"/>
      <c r="C98" s="616" t="s">
        <v>470</v>
      </c>
      <c r="D98" s="620"/>
      <c r="E98" s="620"/>
      <c r="F98" s="620"/>
      <c r="G98" s="620"/>
      <c r="H98" s="589" t="s">
        <v>1611</v>
      </c>
      <c r="I98" s="620" t="s">
        <v>474</v>
      </c>
      <c r="J98" s="620"/>
      <c r="K98" s="617"/>
      <c r="L98" s="622" t="s">
        <v>1612</v>
      </c>
      <c r="M98" s="623"/>
      <c r="N98" s="623"/>
      <c r="O98" s="239"/>
      <c r="P98" s="239"/>
      <c r="Q98" s="239"/>
      <c r="R98" s="614" t="s">
        <v>1613</v>
      </c>
      <c r="S98" s="614"/>
      <c r="T98" s="615"/>
      <c r="U98" s="616" t="s">
        <v>1614</v>
      </c>
      <c r="V98" s="617"/>
      <c r="W98" s="616" t="s">
        <v>1615</v>
      </c>
      <c r="X98" s="617"/>
      <c r="Y98" s="616" t="s">
        <v>1616</v>
      </c>
      <c r="Z98" s="617"/>
      <c r="AA98" s="240" t="s">
        <v>1617</v>
      </c>
    </row>
    <row r="99" spans="1:27" ht="15">
      <c r="A99" s="191"/>
      <c r="B99" s="192"/>
      <c r="C99" s="618"/>
      <c r="D99" s="621"/>
      <c r="E99" s="621"/>
      <c r="F99" s="621"/>
      <c r="G99" s="621"/>
      <c r="H99" s="621"/>
      <c r="I99" s="621"/>
      <c r="J99" s="621"/>
      <c r="K99" s="619"/>
      <c r="L99" s="612" t="s">
        <v>1618</v>
      </c>
      <c r="M99" s="612"/>
      <c r="N99" s="613"/>
      <c r="O99" s="611" t="s">
        <v>1619</v>
      </c>
      <c r="P99" s="612"/>
      <c r="Q99" s="613"/>
      <c r="R99" s="611" t="s">
        <v>1620</v>
      </c>
      <c r="S99" s="612"/>
      <c r="T99" s="613"/>
      <c r="U99" s="618"/>
      <c r="V99" s="619"/>
      <c r="W99" s="618"/>
      <c r="X99" s="619"/>
      <c r="Y99" s="618"/>
      <c r="Z99" s="619"/>
      <c r="AA99" s="193" t="s">
        <v>1621</v>
      </c>
    </row>
    <row r="100" spans="1:27" ht="14.25">
      <c r="A100" s="602" t="s">
        <v>1513</v>
      </c>
      <c r="B100" s="603"/>
      <c r="C100" s="604" t="s">
        <v>1370</v>
      </c>
      <c r="D100" s="605"/>
      <c r="E100" s="605"/>
      <c r="F100" s="242" t="s">
        <v>1622</v>
      </c>
      <c r="G100" s="241" t="s">
        <v>1367</v>
      </c>
      <c r="H100" s="196" t="s">
        <v>1611</v>
      </c>
      <c r="I100" s="241" t="s">
        <v>1569</v>
      </c>
      <c r="J100" s="241" t="s">
        <v>1622</v>
      </c>
      <c r="K100" s="243" t="s">
        <v>1570</v>
      </c>
      <c r="L100" s="173">
        <v>19</v>
      </c>
      <c r="M100" s="145" t="s">
        <v>1623</v>
      </c>
      <c r="N100" s="174">
        <v>21</v>
      </c>
      <c r="O100" s="173">
        <v>13</v>
      </c>
      <c r="P100" s="145" t="s">
        <v>1623</v>
      </c>
      <c r="Q100" s="175">
        <v>21</v>
      </c>
      <c r="R100" s="173"/>
      <c r="S100" s="145"/>
      <c r="T100" s="175"/>
      <c r="U100" s="173">
        <v>0</v>
      </c>
      <c r="V100" s="173">
        <v>1</v>
      </c>
      <c r="W100" s="173">
        <v>0</v>
      </c>
      <c r="X100" s="173">
        <v>2</v>
      </c>
      <c r="Y100" s="244">
        <v>32</v>
      </c>
      <c r="Z100" s="244">
        <v>42</v>
      </c>
      <c r="AA100" s="245">
        <v>33</v>
      </c>
    </row>
    <row r="101" spans="1:27" ht="14.25">
      <c r="A101" s="602" t="s">
        <v>1515</v>
      </c>
      <c r="B101" s="603"/>
      <c r="C101" s="604" t="s">
        <v>1169</v>
      </c>
      <c r="D101" s="605"/>
      <c r="E101" s="605"/>
      <c r="F101" s="605"/>
      <c r="G101" s="605"/>
      <c r="H101" s="196" t="s">
        <v>1611</v>
      </c>
      <c r="I101" s="606" t="s">
        <v>1168</v>
      </c>
      <c r="J101" s="606"/>
      <c r="K101" s="603"/>
      <c r="L101" s="173">
        <v>21</v>
      </c>
      <c r="M101" s="145" t="s">
        <v>1623</v>
      </c>
      <c r="N101" s="174">
        <v>17</v>
      </c>
      <c r="O101" s="173">
        <v>22</v>
      </c>
      <c r="P101" s="145" t="s">
        <v>1623</v>
      </c>
      <c r="Q101" s="175">
        <v>24</v>
      </c>
      <c r="R101" s="173">
        <v>18</v>
      </c>
      <c r="S101" s="145" t="s">
        <v>1623</v>
      </c>
      <c r="T101" s="175">
        <v>21</v>
      </c>
      <c r="U101" s="173">
        <v>0</v>
      </c>
      <c r="V101" s="173">
        <v>1</v>
      </c>
      <c r="W101" s="173">
        <v>1</v>
      </c>
      <c r="X101" s="173">
        <v>2</v>
      </c>
      <c r="Y101" s="244">
        <v>61</v>
      </c>
      <c r="Z101" s="244">
        <v>62</v>
      </c>
      <c r="AA101" s="245">
        <v>43</v>
      </c>
    </row>
    <row r="102" spans="1:27" ht="15" thickBot="1">
      <c r="A102" s="607" t="s">
        <v>1516</v>
      </c>
      <c r="B102" s="608"/>
      <c r="C102" s="609" t="s">
        <v>1181</v>
      </c>
      <c r="D102" s="610"/>
      <c r="E102" s="610"/>
      <c r="F102" s="610"/>
      <c r="G102" s="610"/>
      <c r="H102" s="149" t="s">
        <v>1611</v>
      </c>
      <c r="I102" s="610" t="s">
        <v>1176</v>
      </c>
      <c r="J102" s="610"/>
      <c r="K102" s="608"/>
      <c r="L102" s="176"/>
      <c r="M102" s="149"/>
      <c r="N102" s="177"/>
      <c r="O102" s="176"/>
      <c r="P102" s="149"/>
      <c r="Q102" s="178"/>
      <c r="R102" s="176"/>
      <c r="S102" s="149"/>
      <c r="T102" s="178"/>
      <c r="U102" s="246"/>
      <c r="V102" s="176"/>
      <c r="W102" s="176"/>
      <c r="X102" s="176"/>
      <c r="Y102" s="246"/>
      <c r="Z102" s="246"/>
      <c r="AA102" s="247"/>
    </row>
    <row r="103" spans="1:27" ht="15.75" thickBot="1" thickTop="1">
      <c r="A103" s="596" t="s">
        <v>1624</v>
      </c>
      <c r="B103" s="597"/>
      <c r="C103" s="598">
        <v>0</v>
      </c>
      <c r="D103" s="599"/>
      <c r="E103" s="599"/>
      <c r="F103" s="599"/>
      <c r="G103" s="599"/>
      <c r="H103" s="202"/>
      <c r="I103" s="600">
        <v>2</v>
      </c>
      <c r="J103" s="600"/>
      <c r="K103" s="597"/>
      <c r="L103" s="598" t="s">
        <v>1625</v>
      </c>
      <c r="M103" s="599"/>
      <c r="N103" s="599"/>
      <c r="O103" s="599"/>
      <c r="P103" s="599"/>
      <c r="Q103" s="599"/>
      <c r="R103" s="599"/>
      <c r="S103" s="599"/>
      <c r="T103" s="601"/>
      <c r="U103" s="248">
        <v>0</v>
      </c>
      <c r="V103" s="248">
        <v>2</v>
      </c>
      <c r="W103" s="248">
        <v>1</v>
      </c>
      <c r="X103" s="248">
        <v>4</v>
      </c>
      <c r="Y103" s="248">
        <v>93</v>
      </c>
      <c r="Z103" s="248">
        <v>104</v>
      </c>
      <c r="AA103" s="249">
        <v>76</v>
      </c>
    </row>
    <row r="104" spans="1:27" ht="14.25">
      <c r="A104"/>
      <c r="B104"/>
      <c r="C104"/>
      <c r="D104"/>
      <c r="E104"/>
      <c r="F104"/>
      <c r="G104"/>
      <c r="H104" s="6"/>
      <c r="I104" s="6"/>
      <c r="J104" s="6"/>
      <c r="K104" s="6"/>
      <c r="L104"/>
      <c r="M104"/>
      <c r="N104"/>
      <c r="O104"/>
      <c r="P104"/>
      <c r="Q104"/>
      <c r="R104"/>
      <c r="S104"/>
      <c r="T104"/>
      <c r="U104" s="237"/>
      <c r="V104" s="237"/>
      <c r="W104" s="237"/>
      <c r="X104" s="237"/>
      <c r="Y104"/>
      <c r="Z104"/>
      <c r="AA104"/>
    </row>
    <row r="105" spans="1:27" ht="15" thickBot="1">
      <c r="A105" s="624" t="s">
        <v>1606</v>
      </c>
      <c r="B105" s="624"/>
      <c r="C105" s="625" t="s">
        <v>1534</v>
      </c>
      <c r="D105" s="625"/>
      <c r="E105" s="625"/>
      <c r="F105" s="625"/>
      <c r="G105" s="625"/>
      <c r="H105" s="186"/>
      <c r="I105" s="627" t="s">
        <v>1607</v>
      </c>
      <c r="J105" s="627"/>
      <c r="K105" s="625"/>
      <c r="L105" s="625"/>
      <c r="M105" s="625"/>
      <c r="N105" s="625"/>
      <c r="O105" s="624" t="s">
        <v>1608</v>
      </c>
      <c r="P105" s="624"/>
      <c r="Q105" s="624"/>
      <c r="R105" s="625">
        <v>5</v>
      </c>
      <c r="S105" s="625"/>
      <c r="T105" s="185" t="s">
        <v>1609</v>
      </c>
      <c r="U105" s="626">
        <v>7</v>
      </c>
      <c r="V105" s="625"/>
      <c r="W105" s="624" t="s">
        <v>1610</v>
      </c>
      <c r="X105" s="624"/>
      <c r="Y105" s="624"/>
      <c r="Z105" s="624"/>
      <c r="AA105" s="142" t="s">
        <v>1626</v>
      </c>
    </row>
    <row r="106" spans="1:27" ht="14.25">
      <c r="A106" s="238"/>
      <c r="B106" s="188"/>
      <c r="C106" s="616" t="s">
        <v>475</v>
      </c>
      <c r="D106" s="620"/>
      <c r="E106" s="620"/>
      <c r="F106" s="620"/>
      <c r="G106" s="620"/>
      <c r="H106" s="589" t="s">
        <v>1611</v>
      </c>
      <c r="I106" s="620" t="s">
        <v>473</v>
      </c>
      <c r="J106" s="620"/>
      <c r="K106" s="617"/>
      <c r="L106" s="622" t="s">
        <v>1612</v>
      </c>
      <c r="M106" s="623"/>
      <c r="N106" s="623"/>
      <c r="O106" s="239"/>
      <c r="P106" s="239"/>
      <c r="Q106" s="239"/>
      <c r="R106" s="614" t="s">
        <v>1613</v>
      </c>
      <c r="S106" s="614"/>
      <c r="T106" s="615"/>
      <c r="U106" s="616" t="s">
        <v>1614</v>
      </c>
      <c r="V106" s="617"/>
      <c r="W106" s="616" t="s">
        <v>1615</v>
      </c>
      <c r="X106" s="617"/>
      <c r="Y106" s="616" t="s">
        <v>1616</v>
      </c>
      <c r="Z106" s="617"/>
      <c r="AA106" s="240" t="s">
        <v>1617</v>
      </c>
    </row>
    <row r="107" spans="1:27" ht="15">
      <c r="A107" s="191"/>
      <c r="B107" s="192"/>
      <c r="C107" s="618"/>
      <c r="D107" s="621"/>
      <c r="E107" s="621"/>
      <c r="F107" s="621"/>
      <c r="G107" s="621"/>
      <c r="H107" s="621"/>
      <c r="I107" s="621"/>
      <c r="J107" s="621"/>
      <c r="K107" s="619"/>
      <c r="L107" s="612" t="s">
        <v>1618</v>
      </c>
      <c r="M107" s="612"/>
      <c r="N107" s="613"/>
      <c r="O107" s="611" t="s">
        <v>1619</v>
      </c>
      <c r="P107" s="612"/>
      <c r="Q107" s="613"/>
      <c r="R107" s="611" t="s">
        <v>1620</v>
      </c>
      <c r="S107" s="612"/>
      <c r="T107" s="613"/>
      <c r="U107" s="618"/>
      <c r="V107" s="619"/>
      <c r="W107" s="618"/>
      <c r="X107" s="619"/>
      <c r="Y107" s="618"/>
      <c r="Z107" s="619"/>
      <c r="AA107" s="193" t="s">
        <v>1621</v>
      </c>
    </row>
    <row r="108" spans="1:27" ht="14.25">
      <c r="A108" s="602" t="s">
        <v>1513</v>
      </c>
      <c r="B108" s="603"/>
      <c r="C108" s="604" t="s">
        <v>1430</v>
      </c>
      <c r="D108" s="605"/>
      <c r="E108" s="605"/>
      <c r="F108" s="242" t="s">
        <v>1622</v>
      </c>
      <c r="G108" s="241" t="s">
        <v>1431</v>
      </c>
      <c r="H108" s="196" t="s">
        <v>1611</v>
      </c>
      <c r="I108" s="241" t="s">
        <v>1372</v>
      </c>
      <c r="J108" s="241" t="s">
        <v>1622</v>
      </c>
      <c r="K108" s="243" t="s">
        <v>1174</v>
      </c>
      <c r="L108" s="173">
        <v>21</v>
      </c>
      <c r="M108" s="145" t="s">
        <v>1623</v>
      </c>
      <c r="N108" s="174">
        <v>11</v>
      </c>
      <c r="O108" s="173">
        <v>15</v>
      </c>
      <c r="P108" s="145" t="s">
        <v>1623</v>
      </c>
      <c r="Q108" s="175">
        <v>21</v>
      </c>
      <c r="R108" s="173">
        <v>16</v>
      </c>
      <c r="S108" s="145" t="s">
        <v>1623</v>
      </c>
      <c r="T108" s="175">
        <v>21</v>
      </c>
      <c r="U108" s="173">
        <v>0</v>
      </c>
      <c r="V108" s="173">
        <v>1</v>
      </c>
      <c r="W108" s="173">
        <v>1</v>
      </c>
      <c r="X108" s="173">
        <v>2</v>
      </c>
      <c r="Y108" s="244">
        <v>52</v>
      </c>
      <c r="Z108" s="244">
        <v>53</v>
      </c>
      <c r="AA108" s="245">
        <v>43</v>
      </c>
    </row>
    <row r="109" spans="1:27" ht="14.25">
      <c r="A109" s="602" t="s">
        <v>1515</v>
      </c>
      <c r="B109" s="603"/>
      <c r="C109" s="604" t="s">
        <v>1170</v>
      </c>
      <c r="D109" s="605"/>
      <c r="E109" s="605"/>
      <c r="F109" s="605"/>
      <c r="G109" s="605"/>
      <c r="H109" s="196" t="s">
        <v>1611</v>
      </c>
      <c r="I109" s="606" t="s">
        <v>1167</v>
      </c>
      <c r="J109" s="606"/>
      <c r="K109" s="603"/>
      <c r="L109" s="173">
        <v>21</v>
      </c>
      <c r="M109" s="145" t="s">
        <v>1623</v>
      </c>
      <c r="N109" s="174">
        <v>10</v>
      </c>
      <c r="O109" s="173">
        <v>17</v>
      </c>
      <c r="P109" s="145" t="s">
        <v>1623</v>
      </c>
      <c r="Q109" s="175">
        <v>21</v>
      </c>
      <c r="R109" s="173">
        <v>21</v>
      </c>
      <c r="S109" s="145" t="s">
        <v>1623</v>
      </c>
      <c r="T109" s="175">
        <v>8</v>
      </c>
      <c r="U109" s="173">
        <v>1</v>
      </c>
      <c r="V109" s="173">
        <v>0</v>
      </c>
      <c r="W109" s="173">
        <v>2</v>
      </c>
      <c r="X109" s="173">
        <v>1</v>
      </c>
      <c r="Y109" s="244">
        <v>59</v>
      </c>
      <c r="Z109" s="244">
        <v>39</v>
      </c>
      <c r="AA109" s="245">
        <v>45</v>
      </c>
    </row>
    <row r="110" spans="1:27" ht="15" thickBot="1">
      <c r="A110" s="607" t="s">
        <v>1516</v>
      </c>
      <c r="B110" s="608"/>
      <c r="C110" s="609" t="s">
        <v>1177</v>
      </c>
      <c r="D110" s="610"/>
      <c r="E110" s="610"/>
      <c r="F110" s="610"/>
      <c r="G110" s="610"/>
      <c r="H110" s="149" t="s">
        <v>1611</v>
      </c>
      <c r="I110" s="610" t="s">
        <v>1373</v>
      </c>
      <c r="J110" s="610"/>
      <c r="K110" s="608"/>
      <c r="L110" s="176">
        <v>21</v>
      </c>
      <c r="M110" s="149" t="s">
        <v>1623</v>
      </c>
      <c r="N110" s="177">
        <v>11</v>
      </c>
      <c r="O110" s="176">
        <v>21</v>
      </c>
      <c r="P110" s="149" t="s">
        <v>1623</v>
      </c>
      <c r="Q110" s="178">
        <v>10</v>
      </c>
      <c r="R110" s="176"/>
      <c r="S110" s="149"/>
      <c r="T110" s="178"/>
      <c r="U110" s="246">
        <v>1</v>
      </c>
      <c r="V110" s="176">
        <v>0</v>
      </c>
      <c r="W110" s="176">
        <v>2</v>
      </c>
      <c r="X110" s="176">
        <v>0</v>
      </c>
      <c r="Y110" s="246">
        <v>42</v>
      </c>
      <c r="Z110" s="246">
        <v>21</v>
      </c>
      <c r="AA110" s="247">
        <v>30</v>
      </c>
    </row>
    <row r="111" spans="1:27" ht="15.75" thickBot="1" thickTop="1">
      <c r="A111" s="596" t="s">
        <v>1624</v>
      </c>
      <c r="B111" s="597"/>
      <c r="C111" s="598">
        <v>2</v>
      </c>
      <c r="D111" s="599"/>
      <c r="E111" s="599"/>
      <c r="F111" s="599"/>
      <c r="G111" s="599"/>
      <c r="H111" s="202"/>
      <c r="I111" s="600">
        <v>1</v>
      </c>
      <c r="J111" s="600"/>
      <c r="K111" s="597"/>
      <c r="L111" s="598" t="s">
        <v>1625</v>
      </c>
      <c r="M111" s="599"/>
      <c r="N111" s="599"/>
      <c r="O111" s="599"/>
      <c r="P111" s="599"/>
      <c r="Q111" s="599"/>
      <c r="R111" s="599"/>
      <c r="S111" s="599"/>
      <c r="T111" s="601"/>
      <c r="U111" s="248">
        <v>2</v>
      </c>
      <c r="V111" s="248">
        <v>1</v>
      </c>
      <c r="W111" s="248">
        <v>5</v>
      </c>
      <c r="X111" s="248">
        <v>3</v>
      </c>
      <c r="Y111" s="248">
        <v>153</v>
      </c>
      <c r="Z111" s="248">
        <v>113</v>
      </c>
      <c r="AA111" s="249">
        <v>118</v>
      </c>
    </row>
    <row r="112" spans="1:27" ht="14.25">
      <c r="A112"/>
      <c r="B112"/>
      <c r="C112"/>
      <c r="D112"/>
      <c r="E112"/>
      <c r="F112"/>
      <c r="G112"/>
      <c r="H112" s="6"/>
      <c r="I112" s="6"/>
      <c r="J112" s="6"/>
      <c r="K112" s="6"/>
      <c r="L112"/>
      <c r="M112"/>
      <c r="N112"/>
      <c r="O112"/>
      <c r="P112"/>
      <c r="Q112"/>
      <c r="R112"/>
      <c r="S112"/>
      <c r="T112"/>
      <c r="U112" s="237"/>
      <c r="V112" s="237"/>
      <c r="W112" s="237"/>
      <c r="X112" s="237"/>
      <c r="Y112"/>
      <c r="Z112"/>
      <c r="AA112"/>
    </row>
    <row r="113" spans="1:27" ht="15" thickBot="1">
      <c r="A113" s="624" t="s">
        <v>1606</v>
      </c>
      <c r="B113" s="624"/>
      <c r="C113" s="625" t="s">
        <v>1534</v>
      </c>
      <c r="D113" s="625"/>
      <c r="E113" s="625"/>
      <c r="F113" s="625"/>
      <c r="G113" s="625"/>
      <c r="H113" s="186"/>
      <c r="I113" s="627" t="s">
        <v>1607</v>
      </c>
      <c r="J113" s="627"/>
      <c r="K113" s="625"/>
      <c r="L113" s="625"/>
      <c r="M113" s="625"/>
      <c r="N113" s="625"/>
      <c r="O113" s="624" t="s">
        <v>1608</v>
      </c>
      <c r="P113" s="624"/>
      <c r="Q113" s="624"/>
      <c r="R113" s="625">
        <v>10</v>
      </c>
      <c r="S113" s="625"/>
      <c r="T113" s="185" t="s">
        <v>1609</v>
      </c>
      <c r="U113" s="626">
        <v>12</v>
      </c>
      <c r="V113" s="625"/>
      <c r="W113" s="624" t="s">
        <v>1610</v>
      </c>
      <c r="X113" s="624"/>
      <c r="Y113" s="624"/>
      <c r="Z113" s="624"/>
      <c r="AA113" s="142" t="s">
        <v>1627</v>
      </c>
    </row>
    <row r="114" spans="1:27" ht="14.25">
      <c r="A114" s="238"/>
      <c r="B114" s="188"/>
      <c r="C114" s="616" t="s">
        <v>465</v>
      </c>
      <c r="D114" s="620"/>
      <c r="E114" s="620"/>
      <c r="F114" s="620"/>
      <c r="G114" s="620"/>
      <c r="H114" s="589" t="s">
        <v>1611</v>
      </c>
      <c r="I114" s="620" t="s">
        <v>466</v>
      </c>
      <c r="J114" s="620"/>
      <c r="K114" s="617"/>
      <c r="L114" s="622" t="s">
        <v>1612</v>
      </c>
      <c r="M114" s="623"/>
      <c r="N114" s="623"/>
      <c r="O114" s="239"/>
      <c r="P114" s="239"/>
      <c r="Q114" s="239"/>
      <c r="R114" s="614" t="s">
        <v>1613</v>
      </c>
      <c r="S114" s="614"/>
      <c r="T114" s="615"/>
      <c r="U114" s="616" t="s">
        <v>1614</v>
      </c>
      <c r="V114" s="617"/>
      <c r="W114" s="616" t="s">
        <v>1615</v>
      </c>
      <c r="X114" s="617"/>
      <c r="Y114" s="616" t="s">
        <v>1616</v>
      </c>
      <c r="Z114" s="617"/>
      <c r="AA114" s="240" t="s">
        <v>1617</v>
      </c>
    </row>
    <row r="115" spans="1:27" ht="15">
      <c r="A115" s="191"/>
      <c r="B115" s="192"/>
      <c r="C115" s="618"/>
      <c r="D115" s="621"/>
      <c r="E115" s="621"/>
      <c r="F115" s="621"/>
      <c r="G115" s="621"/>
      <c r="H115" s="621"/>
      <c r="I115" s="621"/>
      <c r="J115" s="621"/>
      <c r="K115" s="619"/>
      <c r="L115" s="612" t="s">
        <v>1618</v>
      </c>
      <c r="M115" s="612"/>
      <c r="N115" s="613"/>
      <c r="O115" s="611" t="s">
        <v>1619</v>
      </c>
      <c r="P115" s="612"/>
      <c r="Q115" s="613"/>
      <c r="R115" s="611" t="s">
        <v>1620</v>
      </c>
      <c r="S115" s="612"/>
      <c r="T115" s="613"/>
      <c r="U115" s="618"/>
      <c r="V115" s="619"/>
      <c r="W115" s="618"/>
      <c r="X115" s="619"/>
      <c r="Y115" s="618"/>
      <c r="Z115" s="619"/>
      <c r="AA115" s="193" t="s">
        <v>1621</v>
      </c>
    </row>
    <row r="116" spans="1:27" ht="14.25">
      <c r="A116" s="602" t="s">
        <v>1513</v>
      </c>
      <c r="B116" s="603"/>
      <c r="C116" s="604" t="s">
        <v>1435</v>
      </c>
      <c r="D116" s="605"/>
      <c r="E116" s="605"/>
      <c r="F116" s="242" t="s">
        <v>1622</v>
      </c>
      <c r="G116" s="241" t="s">
        <v>1537</v>
      </c>
      <c r="H116" s="196" t="s">
        <v>1611</v>
      </c>
      <c r="I116" s="241" t="s">
        <v>1377</v>
      </c>
      <c r="J116" s="241" t="s">
        <v>1622</v>
      </c>
      <c r="K116" s="243" t="s">
        <v>1628</v>
      </c>
      <c r="L116" s="173">
        <v>13</v>
      </c>
      <c r="M116" s="145" t="s">
        <v>1623</v>
      </c>
      <c r="N116" s="174">
        <v>21</v>
      </c>
      <c r="O116" s="173">
        <v>21</v>
      </c>
      <c r="P116" s="145" t="s">
        <v>1623</v>
      </c>
      <c r="Q116" s="175">
        <v>18</v>
      </c>
      <c r="R116" s="173">
        <v>7</v>
      </c>
      <c r="S116" s="145" t="s">
        <v>1623</v>
      </c>
      <c r="T116" s="175">
        <v>21</v>
      </c>
      <c r="U116" s="173">
        <v>0</v>
      </c>
      <c r="V116" s="173">
        <v>1</v>
      </c>
      <c r="W116" s="173">
        <v>1</v>
      </c>
      <c r="X116" s="173">
        <v>2</v>
      </c>
      <c r="Y116" s="244">
        <v>41</v>
      </c>
      <c r="Z116" s="244">
        <v>60</v>
      </c>
      <c r="AA116" s="245">
        <v>40</v>
      </c>
    </row>
    <row r="117" spans="1:27" ht="14.25">
      <c r="A117" s="602" t="s">
        <v>1515</v>
      </c>
      <c r="B117" s="603"/>
      <c r="C117" s="604" t="s">
        <v>1171</v>
      </c>
      <c r="D117" s="605"/>
      <c r="E117" s="605"/>
      <c r="F117" s="605"/>
      <c r="G117" s="605"/>
      <c r="H117" s="196" t="s">
        <v>1611</v>
      </c>
      <c r="I117" s="606" t="s">
        <v>1173</v>
      </c>
      <c r="J117" s="606"/>
      <c r="K117" s="603"/>
      <c r="L117" s="173">
        <v>21</v>
      </c>
      <c r="M117" s="145" t="s">
        <v>1623</v>
      </c>
      <c r="N117" s="174">
        <v>19</v>
      </c>
      <c r="O117" s="173">
        <v>22</v>
      </c>
      <c r="P117" s="145" t="s">
        <v>1623</v>
      </c>
      <c r="Q117" s="175">
        <v>20</v>
      </c>
      <c r="R117" s="173"/>
      <c r="S117" s="145"/>
      <c r="T117" s="175"/>
      <c r="U117" s="173">
        <v>1</v>
      </c>
      <c r="V117" s="173">
        <v>0</v>
      </c>
      <c r="W117" s="173">
        <v>2</v>
      </c>
      <c r="X117" s="173">
        <v>0</v>
      </c>
      <c r="Y117" s="244">
        <v>43</v>
      </c>
      <c r="Z117" s="244">
        <v>39</v>
      </c>
      <c r="AA117" s="245">
        <v>40</v>
      </c>
    </row>
    <row r="118" spans="1:27" ht="15" thickBot="1">
      <c r="A118" s="607" t="s">
        <v>1516</v>
      </c>
      <c r="B118" s="608"/>
      <c r="C118" s="609" t="s">
        <v>1438</v>
      </c>
      <c r="D118" s="610"/>
      <c r="E118" s="610"/>
      <c r="F118" s="610"/>
      <c r="G118" s="610"/>
      <c r="H118" s="149" t="s">
        <v>1611</v>
      </c>
      <c r="I118" s="610" t="s">
        <v>1180</v>
      </c>
      <c r="J118" s="610"/>
      <c r="K118" s="608"/>
      <c r="L118" s="176">
        <v>21</v>
      </c>
      <c r="M118" s="149" t="s">
        <v>1623</v>
      </c>
      <c r="N118" s="177">
        <v>17</v>
      </c>
      <c r="O118" s="176">
        <v>14</v>
      </c>
      <c r="P118" s="149" t="s">
        <v>1623</v>
      </c>
      <c r="Q118" s="178">
        <v>21</v>
      </c>
      <c r="R118" s="176">
        <v>21</v>
      </c>
      <c r="S118" s="149" t="s">
        <v>1623</v>
      </c>
      <c r="T118" s="178">
        <v>15</v>
      </c>
      <c r="U118" s="246">
        <v>1</v>
      </c>
      <c r="V118" s="176">
        <v>0</v>
      </c>
      <c r="W118" s="176">
        <v>2</v>
      </c>
      <c r="X118" s="176">
        <v>1</v>
      </c>
      <c r="Y118" s="246">
        <v>56</v>
      </c>
      <c r="Z118" s="246">
        <v>53</v>
      </c>
      <c r="AA118" s="247">
        <v>65</v>
      </c>
    </row>
    <row r="119" spans="1:27" ht="15.75" thickBot="1" thickTop="1">
      <c r="A119" s="596" t="s">
        <v>1624</v>
      </c>
      <c r="B119" s="597"/>
      <c r="C119" s="598">
        <v>2</v>
      </c>
      <c r="D119" s="599"/>
      <c r="E119" s="599"/>
      <c r="F119" s="599"/>
      <c r="G119" s="599"/>
      <c r="H119" s="202"/>
      <c r="I119" s="600">
        <v>1</v>
      </c>
      <c r="J119" s="600"/>
      <c r="K119" s="597"/>
      <c r="L119" s="598" t="s">
        <v>1625</v>
      </c>
      <c r="M119" s="599"/>
      <c r="N119" s="599"/>
      <c r="O119" s="599"/>
      <c r="P119" s="599"/>
      <c r="Q119" s="599"/>
      <c r="R119" s="599"/>
      <c r="S119" s="599"/>
      <c r="T119" s="601"/>
      <c r="U119" s="248">
        <v>2</v>
      </c>
      <c r="V119" s="248">
        <v>1</v>
      </c>
      <c r="W119" s="248">
        <v>5</v>
      </c>
      <c r="X119" s="248">
        <v>3</v>
      </c>
      <c r="Y119" s="248">
        <v>140</v>
      </c>
      <c r="Z119" s="248">
        <v>152</v>
      </c>
      <c r="AA119" s="249">
        <v>145</v>
      </c>
    </row>
    <row r="120" spans="1:27" ht="14.25">
      <c r="A120"/>
      <c r="B120"/>
      <c r="C120"/>
      <c r="D120"/>
      <c r="E120"/>
      <c r="F120"/>
      <c r="G120"/>
      <c r="H120" s="6"/>
      <c r="I120" s="6"/>
      <c r="J120" s="6"/>
      <c r="K120" s="6"/>
      <c r="L120"/>
      <c r="M120"/>
      <c r="N120"/>
      <c r="O120"/>
      <c r="P120"/>
      <c r="Q120"/>
      <c r="R120"/>
      <c r="S120"/>
      <c r="T120"/>
      <c r="U120" s="237"/>
      <c r="V120" s="237"/>
      <c r="W120" s="237"/>
      <c r="X120" s="237"/>
      <c r="Y120"/>
      <c r="Z120"/>
      <c r="AA120"/>
    </row>
    <row r="121" spans="1:27" ht="15" thickBot="1">
      <c r="A121" s="624" t="s">
        <v>1606</v>
      </c>
      <c r="B121" s="624"/>
      <c r="C121" s="625" t="s">
        <v>1534</v>
      </c>
      <c r="D121" s="625"/>
      <c r="E121" s="625"/>
      <c r="F121" s="625"/>
      <c r="G121" s="625"/>
      <c r="H121" s="186"/>
      <c r="I121" s="627" t="s">
        <v>1607</v>
      </c>
      <c r="J121" s="627"/>
      <c r="K121" s="625"/>
      <c r="L121" s="625"/>
      <c r="M121" s="625"/>
      <c r="N121" s="625"/>
      <c r="O121" s="624" t="s">
        <v>1608</v>
      </c>
      <c r="P121" s="624"/>
      <c r="Q121" s="624"/>
      <c r="R121" s="625">
        <v>14</v>
      </c>
      <c r="S121" s="625"/>
      <c r="T121" s="185" t="s">
        <v>1609</v>
      </c>
      <c r="U121" s="626">
        <v>16</v>
      </c>
      <c r="V121" s="625"/>
      <c r="W121" s="624" t="s">
        <v>1610</v>
      </c>
      <c r="X121" s="624"/>
      <c r="Y121" s="624"/>
      <c r="Z121" s="624"/>
      <c r="AA121" s="142" t="s">
        <v>1629</v>
      </c>
    </row>
    <row r="122" spans="1:27" ht="14.25">
      <c r="A122" s="238"/>
      <c r="B122" s="188"/>
      <c r="C122" s="616" t="s">
        <v>476</v>
      </c>
      <c r="D122" s="620"/>
      <c r="E122" s="620"/>
      <c r="F122" s="620"/>
      <c r="G122" s="620"/>
      <c r="H122" s="589" t="s">
        <v>1611</v>
      </c>
      <c r="I122" s="620" t="s">
        <v>477</v>
      </c>
      <c r="J122" s="620"/>
      <c r="K122" s="617"/>
      <c r="L122" s="622" t="s">
        <v>1612</v>
      </c>
      <c r="M122" s="623"/>
      <c r="N122" s="623"/>
      <c r="O122" s="239"/>
      <c r="P122" s="239"/>
      <c r="Q122" s="239"/>
      <c r="R122" s="614" t="s">
        <v>1613</v>
      </c>
      <c r="S122" s="614"/>
      <c r="T122" s="615"/>
      <c r="U122" s="616" t="s">
        <v>1614</v>
      </c>
      <c r="V122" s="617"/>
      <c r="W122" s="616" t="s">
        <v>1615</v>
      </c>
      <c r="X122" s="617"/>
      <c r="Y122" s="616" t="s">
        <v>1616</v>
      </c>
      <c r="Z122" s="617"/>
      <c r="AA122" s="240" t="s">
        <v>1617</v>
      </c>
    </row>
    <row r="123" spans="1:27" ht="15">
      <c r="A123" s="191"/>
      <c r="B123" s="192"/>
      <c r="C123" s="618"/>
      <c r="D123" s="621"/>
      <c r="E123" s="621"/>
      <c r="F123" s="621"/>
      <c r="G123" s="621"/>
      <c r="H123" s="621"/>
      <c r="I123" s="621"/>
      <c r="J123" s="621"/>
      <c r="K123" s="619"/>
      <c r="L123" s="612" t="s">
        <v>1618</v>
      </c>
      <c r="M123" s="612"/>
      <c r="N123" s="613"/>
      <c r="O123" s="611" t="s">
        <v>1619</v>
      </c>
      <c r="P123" s="612"/>
      <c r="Q123" s="613"/>
      <c r="R123" s="611" t="s">
        <v>1620</v>
      </c>
      <c r="S123" s="612"/>
      <c r="T123" s="613"/>
      <c r="U123" s="618"/>
      <c r="V123" s="619"/>
      <c r="W123" s="618"/>
      <c r="X123" s="619"/>
      <c r="Y123" s="618"/>
      <c r="Z123" s="619"/>
      <c r="AA123" s="193" t="s">
        <v>1621</v>
      </c>
    </row>
    <row r="124" spans="1:27" ht="14.25">
      <c r="A124" s="602" t="s">
        <v>1513</v>
      </c>
      <c r="B124" s="603"/>
      <c r="C124" s="604" t="s">
        <v>1442</v>
      </c>
      <c r="D124" s="605"/>
      <c r="E124" s="605"/>
      <c r="F124" s="242" t="s">
        <v>1622</v>
      </c>
      <c r="G124" s="241" t="s">
        <v>1444</v>
      </c>
      <c r="H124" s="196" t="s">
        <v>1611</v>
      </c>
      <c r="I124" s="241" t="s">
        <v>1630</v>
      </c>
      <c r="J124" s="241" t="s">
        <v>1622</v>
      </c>
      <c r="K124" s="243" t="s">
        <v>1381</v>
      </c>
      <c r="L124" s="173">
        <v>18</v>
      </c>
      <c r="M124" s="145" t="s">
        <v>1623</v>
      </c>
      <c r="N124" s="174">
        <v>21</v>
      </c>
      <c r="O124" s="173">
        <v>19</v>
      </c>
      <c r="P124" s="145" t="s">
        <v>1623</v>
      </c>
      <c r="Q124" s="175">
        <v>21</v>
      </c>
      <c r="R124" s="173"/>
      <c r="S124" s="145"/>
      <c r="T124" s="175"/>
      <c r="U124" s="173">
        <v>0</v>
      </c>
      <c r="V124" s="173">
        <v>1</v>
      </c>
      <c r="W124" s="173">
        <v>0</v>
      </c>
      <c r="X124" s="173">
        <v>2</v>
      </c>
      <c r="Y124" s="244">
        <v>37</v>
      </c>
      <c r="Z124" s="244">
        <v>42</v>
      </c>
      <c r="AA124" s="245">
        <v>35</v>
      </c>
    </row>
    <row r="125" spans="1:27" ht="14.25">
      <c r="A125" s="602" t="s">
        <v>1515</v>
      </c>
      <c r="B125" s="603"/>
      <c r="C125" s="604" t="s">
        <v>1573</v>
      </c>
      <c r="D125" s="605"/>
      <c r="E125" s="605"/>
      <c r="F125" s="605"/>
      <c r="G125" s="605"/>
      <c r="H125" s="196" t="s">
        <v>1611</v>
      </c>
      <c r="I125" s="606" t="s">
        <v>1178</v>
      </c>
      <c r="J125" s="606"/>
      <c r="K125" s="603"/>
      <c r="L125" s="173">
        <v>15</v>
      </c>
      <c r="M125" s="145" t="s">
        <v>1623</v>
      </c>
      <c r="N125" s="174">
        <v>21</v>
      </c>
      <c r="O125" s="173">
        <v>22</v>
      </c>
      <c r="P125" s="145" t="s">
        <v>1623</v>
      </c>
      <c r="Q125" s="175">
        <v>20</v>
      </c>
      <c r="R125" s="173">
        <v>21</v>
      </c>
      <c r="S125" s="145" t="s">
        <v>1623</v>
      </c>
      <c r="T125" s="175">
        <v>11</v>
      </c>
      <c r="U125" s="173">
        <v>1</v>
      </c>
      <c r="V125" s="173">
        <v>0</v>
      </c>
      <c r="W125" s="173">
        <v>2</v>
      </c>
      <c r="X125" s="173">
        <v>1</v>
      </c>
      <c r="Y125" s="244">
        <v>58</v>
      </c>
      <c r="Z125" s="244">
        <v>52</v>
      </c>
      <c r="AA125" s="245">
        <v>58</v>
      </c>
    </row>
    <row r="126" spans="1:27" ht="15" thickBot="1">
      <c r="A126" s="607" t="s">
        <v>1516</v>
      </c>
      <c r="B126" s="608"/>
      <c r="C126" s="609" t="s">
        <v>1182</v>
      </c>
      <c r="D126" s="610"/>
      <c r="E126" s="610"/>
      <c r="F126" s="610"/>
      <c r="G126" s="610"/>
      <c r="H126" s="149" t="s">
        <v>1611</v>
      </c>
      <c r="I126" s="610" t="s">
        <v>1172</v>
      </c>
      <c r="J126" s="610"/>
      <c r="K126" s="608"/>
      <c r="L126" s="176">
        <v>21</v>
      </c>
      <c r="M126" s="149" t="s">
        <v>1623</v>
      </c>
      <c r="N126" s="177">
        <v>18</v>
      </c>
      <c r="O126" s="176">
        <v>21</v>
      </c>
      <c r="P126" s="149" t="s">
        <v>1623</v>
      </c>
      <c r="Q126" s="178">
        <v>16</v>
      </c>
      <c r="R126" s="176"/>
      <c r="S126" s="149"/>
      <c r="T126" s="178"/>
      <c r="U126" s="246">
        <v>1</v>
      </c>
      <c r="V126" s="176">
        <v>0</v>
      </c>
      <c r="W126" s="176">
        <v>2</v>
      </c>
      <c r="X126" s="176">
        <v>0</v>
      </c>
      <c r="Y126" s="246">
        <v>42</v>
      </c>
      <c r="Z126" s="246">
        <v>34</v>
      </c>
      <c r="AA126" s="247">
        <v>35</v>
      </c>
    </row>
    <row r="127" spans="1:27" ht="15.75" thickBot="1" thickTop="1">
      <c r="A127" s="596" t="s">
        <v>1624</v>
      </c>
      <c r="B127" s="597"/>
      <c r="C127" s="598">
        <v>2</v>
      </c>
      <c r="D127" s="599"/>
      <c r="E127" s="599"/>
      <c r="F127" s="599"/>
      <c r="G127" s="599"/>
      <c r="H127" s="202"/>
      <c r="I127" s="600">
        <v>1</v>
      </c>
      <c r="J127" s="600"/>
      <c r="K127" s="597"/>
      <c r="L127" s="598" t="s">
        <v>1625</v>
      </c>
      <c r="M127" s="599"/>
      <c r="N127" s="599"/>
      <c r="O127" s="599"/>
      <c r="P127" s="599"/>
      <c r="Q127" s="599"/>
      <c r="R127" s="599"/>
      <c r="S127" s="599"/>
      <c r="T127" s="601"/>
      <c r="U127" s="248">
        <v>2</v>
      </c>
      <c r="V127" s="248">
        <v>1</v>
      </c>
      <c r="W127" s="248">
        <v>4</v>
      </c>
      <c r="X127" s="248">
        <v>3</v>
      </c>
      <c r="Y127" s="248">
        <v>137</v>
      </c>
      <c r="Z127" s="248">
        <v>128</v>
      </c>
      <c r="AA127" s="249">
        <v>128</v>
      </c>
    </row>
    <row r="129" spans="1:27" ht="15" thickBot="1">
      <c r="A129" s="624" t="s">
        <v>540</v>
      </c>
      <c r="B129" s="624"/>
      <c r="C129" s="625" t="s">
        <v>1534</v>
      </c>
      <c r="D129" s="625"/>
      <c r="E129" s="625"/>
      <c r="F129" s="625"/>
      <c r="G129" s="625"/>
      <c r="H129" s="186"/>
      <c r="I129" s="627" t="s">
        <v>1471</v>
      </c>
      <c r="J129" s="627"/>
      <c r="K129" s="625"/>
      <c r="L129" s="625"/>
      <c r="M129" s="625"/>
      <c r="N129" s="625"/>
      <c r="O129" s="624" t="s">
        <v>526</v>
      </c>
      <c r="P129" s="624"/>
      <c r="Q129" s="624"/>
      <c r="R129" s="625">
        <v>3</v>
      </c>
      <c r="S129" s="625"/>
      <c r="T129" s="185" t="s">
        <v>1472</v>
      </c>
      <c r="U129" s="626">
        <v>5</v>
      </c>
      <c r="V129" s="625"/>
      <c r="W129" s="624" t="s">
        <v>1473</v>
      </c>
      <c r="X129" s="624"/>
      <c r="Y129" s="624"/>
      <c r="Z129" s="624"/>
      <c r="AA129" s="142" t="s">
        <v>1568</v>
      </c>
    </row>
    <row r="130" spans="1:27" ht="14.25">
      <c r="A130" s="238"/>
      <c r="B130" s="188"/>
      <c r="C130" s="616" t="s">
        <v>474</v>
      </c>
      <c r="D130" s="620"/>
      <c r="E130" s="620"/>
      <c r="F130" s="620"/>
      <c r="G130" s="620"/>
      <c r="H130" s="589" t="s">
        <v>1474</v>
      </c>
      <c r="I130" s="620" t="s">
        <v>475</v>
      </c>
      <c r="J130" s="620"/>
      <c r="K130" s="617"/>
      <c r="L130" s="622" t="s">
        <v>1475</v>
      </c>
      <c r="M130" s="623"/>
      <c r="N130" s="623"/>
      <c r="O130" s="239"/>
      <c r="P130" s="239"/>
      <c r="Q130" s="239"/>
      <c r="R130" s="614" t="s">
        <v>1476</v>
      </c>
      <c r="S130" s="614"/>
      <c r="T130" s="615"/>
      <c r="U130" s="616" t="s">
        <v>1477</v>
      </c>
      <c r="V130" s="617"/>
      <c r="W130" s="616" t="s">
        <v>1478</v>
      </c>
      <c r="X130" s="617"/>
      <c r="Y130" s="616" t="s">
        <v>1479</v>
      </c>
      <c r="Z130" s="617"/>
      <c r="AA130" s="240" t="s">
        <v>1480</v>
      </c>
    </row>
    <row r="131" spans="1:27" ht="15">
      <c r="A131" s="191"/>
      <c r="B131" s="192"/>
      <c r="C131" s="618"/>
      <c r="D131" s="621"/>
      <c r="E131" s="621"/>
      <c r="F131" s="621"/>
      <c r="G131" s="621"/>
      <c r="H131" s="621"/>
      <c r="I131" s="621"/>
      <c r="J131" s="621"/>
      <c r="K131" s="619"/>
      <c r="L131" s="612" t="s">
        <v>1481</v>
      </c>
      <c r="M131" s="612"/>
      <c r="N131" s="613"/>
      <c r="O131" s="611" t="s">
        <v>1482</v>
      </c>
      <c r="P131" s="612"/>
      <c r="Q131" s="613"/>
      <c r="R131" s="611" t="s">
        <v>1483</v>
      </c>
      <c r="S131" s="612"/>
      <c r="T131" s="613"/>
      <c r="U131" s="618"/>
      <c r="V131" s="619"/>
      <c r="W131" s="618"/>
      <c r="X131" s="619"/>
      <c r="Y131" s="618"/>
      <c r="Z131" s="619"/>
      <c r="AA131" s="193" t="s">
        <v>1484</v>
      </c>
    </row>
    <row r="132" spans="1:27" ht="14.25">
      <c r="A132" s="602" t="s">
        <v>1513</v>
      </c>
      <c r="B132" s="603"/>
      <c r="C132" s="604" t="s">
        <v>1569</v>
      </c>
      <c r="D132" s="605"/>
      <c r="E132" s="605"/>
      <c r="F132" s="242" t="s">
        <v>1485</v>
      </c>
      <c r="G132" s="241" t="s">
        <v>1570</v>
      </c>
      <c r="H132" s="196" t="s">
        <v>1474</v>
      </c>
      <c r="I132" s="241" t="s">
        <v>1431</v>
      </c>
      <c r="J132" s="241" t="s">
        <v>1485</v>
      </c>
      <c r="K132" s="243" t="s">
        <v>1430</v>
      </c>
      <c r="L132" s="173">
        <v>21</v>
      </c>
      <c r="M132" s="145" t="s">
        <v>1486</v>
      </c>
      <c r="N132" s="174">
        <v>17</v>
      </c>
      <c r="O132" s="173">
        <v>23</v>
      </c>
      <c r="P132" s="145" t="s">
        <v>1486</v>
      </c>
      <c r="Q132" s="175">
        <v>21</v>
      </c>
      <c r="R132" s="173"/>
      <c r="S132" s="145"/>
      <c r="T132" s="175"/>
      <c r="U132" s="173">
        <v>1</v>
      </c>
      <c r="V132" s="173">
        <v>0</v>
      </c>
      <c r="W132" s="173">
        <v>2</v>
      </c>
      <c r="X132" s="173">
        <v>0</v>
      </c>
      <c r="Y132" s="244">
        <v>44</v>
      </c>
      <c r="Z132" s="244">
        <v>38</v>
      </c>
      <c r="AA132" s="245">
        <v>35</v>
      </c>
    </row>
    <row r="133" spans="1:27" ht="14.25">
      <c r="A133" s="602" t="s">
        <v>1515</v>
      </c>
      <c r="B133" s="603"/>
      <c r="C133" s="604" t="s">
        <v>1168</v>
      </c>
      <c r="D133" s="605"/>
      <c r="E133" s="605"/>
      <c r="F133" s="605"/>
      <c r="G133" s="605"/>
      <c r="H133" s="196" t="s">
        <v>1474</v>
      </c>
      <c r="I133" s="606" t="s">
        <v>1170</v>
      </c>
      <c r="J133" s="606"/>
      <c r="K133" s="603"/>
      <c r="L133" s="173">
        <v>21</v>
      </c>
      <c r="M133" s="145" t="s">
        <v>1486</v>
      </c>
      <c r="N133" s="174">
        <v>13</v>
      </c>
      <c r="O133" s="173">
        <v>21</v>
      </c>
      <c r="P133" s="145" t="s">
        <v>1486</v>
      </c>
      <c r="Q133" s="175">
        <v>14</v>
      </c>
      <c r="R133" s="173"/>
      <c r="S133" s="145"/>
      <c r="T133" s="175"/>
      <c r="U133" s="173">
        <v>1</v>
      </c>
      <c r="V133" s="173">
        <v>0</v>
      </c>
      <c r="W133" s="173">
        <v>2</v>
      </c>
      <c r="X133" s="173">
        <v>0</v>
      </c>
      <c r="Y133" s="244">
        <v>42</v>
      </c>
      <c r="Z133" s="244">
        <v>27</v>
      </c>
      <c r="AA133" s="245">
        <v>30</v>
      </c>
    </row>
    <row r="134" spans="1:27" ht="15" thickBot="1">
      <c r="A134" s="607" t="s">
        <v>1516</v>
      </c>
      <c r="B134" s="608"/>
      <c r="C134" s="609" t="s">
        <v>1176</v>
      </c>
      <c r="D134" s="610"/>
      <c r="E134" s="610"/>
      <c r="F134" s="610"/>
      <c r="G134" s="610"/>
      <c r="H134" s="149" t="s">
        <v>1474</v>
      </c>
      <c r="I134" s="610" t="s">
        <v>1177</v>
      </c>
      <c r="J134" s="610"/>
      <c r="K134" s="608"/>
      <c r="L134" s="176"/>
      <c r="M134" s="149"/>
      <c r="N134" s="177"/>
      <c r="O134" s="176"/>
      <c r="P134" s="149"/>
      <c r="Q134" s="178"/>
      <c r="R134" s="176"/>
      <c r="S134" s="149"/>
      <c r="T134" s="178"/>
      <c r="U134" s="246"/>
      <c r="V134" s="176"/>
      <c r="W134" s="176"/>
      <c r="X134" s="176"/>
      <c r="Y134" s="246"/>
      <c r="Z134" s="246"/>
      <c r="AA134" s="247"/>
    </row>
    <row r="135" spans="1:27" ht="15.75" thickBot="1" thickTop="1">
      <c r="A135" s="596" t="s">
        <v>1487</v>
      </c>
      <c r="B135" s="597"/>
      <c r="C135" s="598">
        <v>2</v>
      </c>
      <c r="D135" s="599"/>
      <c r="E135" s="599"/>
      <c r="F135" s="599"/>
      <c r="G135" s="599"/>
      <c r="H135" s="202"/>
      <c r="I135" s="600">
        <v>0</v>
      </c>
      <c r="J135" s="600"/>
      <c r="K135" s="597"/>
      <c r="L135" s="598" t="s">
        <v>1488</v>
      </c>
      <c r="M135" s="599"/>
      <c r="N135" s="599"/>
      <c r="O135" s="599"/>
      <c r="P135" s="599"/>
      <c r="Q135" s="599"/>
      <c r="R135" s="599"/>
      <c r="S135" s="599"/>
      <c r="T135" s="601"/>
      <c r="U135" s="248">
        <v>2</v>
      </c>
      <c r="V135" s="248">
        <v>0</v>
      </c>
      <c r="W135" s="248">
        <v>4</v>
      </c>
      <c r="X135" s="248">
        <v>0</v>
      </c>
      <c r="Y135" s="248">
        <v>86</v>
      </c>
      <c r="Z135" s="248">
        <v>65</v>
      </c>
      <c r="AA135" s="249">
        <v>65</v>
      </c>
    </row>
    <row r="137" spans="1:27" ht="15" thickBot="1">
      <c r="A137" s="624" t="s">
        <v>540</v>
      </c>
      <c r="B137" s="624"/>
      <c r="C137" s="625" t="s">
        <v>1534</v>
      </c>
      <c r="D137" s="625"/>
      <c r="E137" s="625"/>
      <c r="F137" s="625"/>
      <c r="G137" s="625"/>
      <c r="H137" s="186"/>
      <c r="I137" s="627" t="s">
        <v>1471</v>
      </c>
      <c r="J137" s="627"/>
      <c r="K137" s="625"/>
      <c r="L137" s="625"/>
      <c r="M137" s="625"/>
      <c r="N137" s="625"/>
      <c r="O137" s="624" t="s">
        <v>526</v>
      </c>
      <c r="P137" s="624"/>
      <c r="Q137" s="624"/>
      <c r="R137" s="625">
        <v>10</v>
      </c>
      <c r="S137" s="625"/>
      <c r="T137" s="185" t="s">
        <v>1472</v>
      </c>
      <c r="U137" s="626">
        <v>14</v>
      </c>
      <c r="V137" s="625"/>
      <c r="W137" s="624" t="s">
        <v>1473</v>
      </c>
      <c r="X137" s="624"/>
      <c r="Y137" s="624"/>
      <c r="Z137" s="624"/>
      <c r="AA137" s="142" t="s">
        <v>1572</v>
      </c>
    </row>
    <row r="138" spans="1:27" ht="14.25">
      <c r="A138" s="238"/>
      <c r="B138" s="188"/>
      <c r="C138" s="616" t="s">
        <v>465</v>
      </c>
      <c r="D138" s="620"/>
      <c r="E138" s="620"/>
      <c r="F138" s="620"/>
      <c r="G138" s="620"/>
      <c r="H138" s="589" t="s">
        <v>1474</v>
      </c>
      <c r="I138" s="620" t="s">
        <v>476</v>
      </c>
      <c r="J138" s="620"/>
      <c r="K138" s="617"/>
      <c r="L138" s="622" t="s">
        <v>1475</v>
      </c>
      <c r="M138" s="623"/>
      <c r="N138" s="623"/>
      <c r="O138" s="239"/>
      <c r="P138" s="239"/>
      <c r="Q138" s="239"/>
      <c r="R138" s="614" t="s">
        <v>1476</v>
      </c>
      <c r="S138" s="614"/>
      <c r="T138" s="615"/>
      <c r="U138" s="616" t="s">
        <v>1477</v>
      </c>
      <c r="V138" s="617"/>
      <c r="W138" s="616" t="s">
        <v>1478</v>
      </c>
      <c r="X138" s="617"/>
      <c r="Y138" s="616" t="s">
        <v>1479</v>
      </c>
      <c r="Z138" s="617"/>
      <c r="AA138" s="240" t="s">
        <v>1480</v>
      </c>
    </row>
    <row r="139" spans="1:27" ht="15">
      <c r="A139" s="191"/>
      <c r="B139" s="192"/>
      <c r="C139" s="618"/>
      <c r="D139" s="621"/>
      <c r="E139" s="621"/>
      <c r="F139" s="621"/>
      <c r="G139" s="621"/>
      <c r="H139" s="621"/>
      <c r="I139" s="621"/>
      <c r="J139" s="621"/>
      <c r="K139" s="619"/>
      <c r="L139" s="612" t="s">
        <v>1481</v>
      </c>
      <c r="M139" s="612"/>
      <c r="N139" s="613"/>
      <c r="O139" s="611" t="s">
        <v>1482</v>
      </c>
      <c r="P139" s="612"/>
      <c r="Q139" s="613"/>
      <c r="R139" s="611" t="s">
        <v>1483</v>
      </c>
      <c r="S139" s="612"/>
      <c r="T139" s="613"/>
      <c r="U139" s="618"/>
      <c r="V139" s="619"/>
      <c r="W139" s="618"/>
      <c r="X139" s="619"/>
      <c r="Y139" s="618"/>
      <c r="Z139" s="619"/>
      <c r="AA139" s="193" t="s">
        <v>1484</v>
      </c>
    </row>
    <row r="140" spans="1:27" ht="14.25">
      <c r="A140" s="602" t="s">
        <v>1513</v>
      </c>
      <c r="B140" s="603"/>
      <c r="C140" s="604" t="s">
        <v>1435</v>
      </c>
      <c r="D140" s="605"/>
      <c r="E140" s="605"/>
      <c r="F140" s="242" t="s">
        <v>1485</v>
      </c>
      <c r="G140" s="241" t="s">
        <v>1537</v>
      </c>
      <c r="H140" s="196" t="s">
        <v>1474</v>
      </c>
      <c r="I140" s="241" t="s">
        <v>1442</v>
      </c>
      <c r="J140" s="241" t="s">
        <v>1485</v>
      </c>
      <c r="K140" s="243" t="s">
        <v>1444</v>
      </c>
      <c r="L140" s="173">
        <v>21</v>
      </c>
      <c r="M140" s="145" t="s">
        <v>1486</v>
      </c>
      <c r="N140" s="174">
        <v>15</v>
      </c>
      <c r="O140" s="173">
        <v>21</v>
      </c>
      <c r="P140" s="145" t="s">
        <v>1486</v>
      </c>
      <c r="Q140" s="175">
        <v>9</v>
      </c>
      <c r="R140" s="173"/>
      <c r="S140" s="145"/>
      <c r="T140" s="175"/>
      <c r="U140" s="173">
        <v>1</v>
      </c>
      <c r="V140" s="173">
        <v>0</v>
      </c>
      <c r="W140" s="173">
        <v>2</v>
      </c>
      <c r="X140" s="173">
        <v>0</v>
      </c>
      <c r="Y140" s="244">
        <v>42</v>
      </c>
      <c r="Z140" s="244">
        <v>24</v>
      </c>
      <c r="AA140" s="245">
        <v>30</v>
      </c>
    </row>
    <row r="141" spans="1:27" ht="14.25">
      <c r="A141" s="602" t="s">
        <v>1515</v>
      </c>
      <c r="B141" s="603"/>
      <c r="C141" s="604" t="s">
        <v>1171</v>
      </c>
      <c r="D141" s="605"/>
      <c r="E141" s="605"/>
      <c r="F141" s="605"/>
      <c r="G141" s="605"/>
      <c r="H141" s="196" t="s">
        <v>1474</v>
      </c>
      <c r="I141" s="606" t="s">
        <v>1182</v>
      </c>
      <c r="J141" s="606"/>
      <c r="K141" s="603"/>
      <c r="L141" s="173">
        <v>21</v>
      </c>
      <c r="M141" s="145" t="s">
        <v>1486</v>
      </c>
      <c r="N141" s="174">
        <v>13</v>
      </c>
      <c r="O141" s="173">
        <v>17</v>
      </c>
      <c r="P141" s="145" t="s">
        <v>1486</v>
      </c>
      <c r="Q141" s="175">
        <v>21</v>
      </c>
      <c r="R141" s="173">
        <v>24</v>
      </c>
      <c r="S141" s="145" t="s">
        <v>1486</v>
      </c>
      <c r="T141" s="175">
        <v>26</v>
      </c>
      <c r="U141" s="173">
        <v>0</v>
      </c>
      <c r="V141" s="173">
        <v>1</v>
      </c>
      <c r="W141" s="173">
        <v>1</v>
      </c>
      <c r="X141" s="173">
        <v>2</v>
      </c>
      <c r="Y141" s="244">
        <v>62</v>
      </c>
      <c r="Z141" s="244">
        <v>60</v>
      </c>
      <c r="AA141" s="245">
        <v>60</v>
      </c>
    </row>
    <row r="142" spans="1:27" ht="15" thickBot="1">
      <c r="A142" s="607" t="s">
        <v>1516</v>
      </c>
      <c r="B142" s="608"/>
      <c r="C142" s="609" t="s">
        <v>1438</v>
      </c>
      <c r="D142" s="610"/>
      <c r="E142" s="610"/>
      <c r="F142" s="610"/>
      <c r="G142" s="610"/>
      <c r="H142" s="149" t="s">
        <v>1474</v>
      </c>
      <c r="I142" s="610" t="s">
        <v>1573</v>
      </c>
      <c r="J142" s="610"/>
      <c r="K142" s="608"/>
      <c r="L142" s="176">
        <v>21</v>
      </c>
      <c r="M142" s="149" t="s">
        <v>1486</v>
      </c>
      <c r="N142" s="177">
        <v>14</v>
      </c>
      <c r="O142" s="176">
        <v>21</v>
      </c>
      <c r="P142" s="149" t="s">
        <v>1486</v>
      </c>
      <c r="Q142" s="178">
        <v>13</v>
      </c>
      <c r="R142" s="176"/>
      <c r="S142" s="149"/>
      <c r="T142" s="178"/>
      <c r="U142" s="246">
        <v>1</v>
      </c>
      <c r="V142" s="176">
        <v>0</v>
      </c>
      <c r="W142" s="176">
        <v>2</v>
      </c>
      <c r="X142" s="176">
        <v>0</v>
      </c>
      <c r="Y142" s="246">
        <v>42</v>
      </c>
      <c r="Z142" s="246">
        <v>27</v>
      </c>
      <c r="AA142" s="247">
        <v>38</v>
      </c>
    </row>
    <row r="143" spans="1:27" ht="15.75" thickBot="1" thickTop="1">
      <c r="A143" s="596" t="s">
        <v>1487</v>
      </c>
      <c r="B143" s="597"/>
      <c r="C143" s="598">
        <v>2</v>
      </c>
      <c r="D143" s="599"/>
      <c r="E143" s="599"/>
      <c r="F143" s="599"/>
      <c r="G143" s="599"/>
      <c r="H143" s="202"/>
      <c r="I143" s="600">
        <v>1</v>
      </c>
      <c r="J143" s="600"/>
      <c r="K143" s="597"/>
      <c r="L143" s="598" t="s">
        <v>1488</v>
      </c>
      <c r="M143" s="599"/>
      <c r="N143" s="599"/>
      <c r="O143" s="599"/>
      <c r="P143" s="599"/>
      <c r="Q143" s="599"/>
      <c r="R143" s="599"/>
      <c r="S143" s="599"/>
      <c r="T143" s="601"/>
      <c r="U143" s="248">
        <v>2</v>
      </c>
      <c r="V143" s="248">
        <v>1</v>
      </c>
      <c r="W143" s="248">
        <v>5</v>
      </c>
      <c r="X143" s="248">
        <v>2</v>
      </c>
      <c r="Y143" s="248">
        <v>146</v>
      </c>
      <c r="Z143" s="248">
        <v>111</v>
      </c>
      <c r="AA143" s="249">
        <v>128</v>
      </c>
    </row>
    <row r="145" spans="1:27" ht="15" thickBot="1">
      <c r="A145" s="592" t="s">
        <v>1491</v>
      </c>
      <c r="B145" s="592"/>
      <c r="C145" s="593" t="s">
        <v>1534</v>
      </c>
      <c r="D145" s="593"/>
      <c r="E145" s="593"/>
      <c r="F145" s="593"/>
      <c r="G145" s="593"/>
      <c r="H145" s="255"/>
      <c r="I145" s="595" t="s">
        <v>1492</v>
      </c>
      <c r="J145" s="595"/>
      <c r="K145" s="593"/>
      <c r="L145" s="593"/>
      <c r="M145" s="593"/>
      <c r="N145" s="593"/>
      <c r="O145" s="592" t="s">
        <v>1493</v>
      </c>
      <c r="P145" s="592"/>
      <c r="Q145" s="592"/>
      <c r="R145" s="593">
        <v>3</v>
      </c>
      <c r="S145" s="593"/>
      <c r="T145" s="254" t="s">
        <v>1494</v>
      </c>
      <c r="U145" s="594">
        <v>10</v>
      </c>
      <c r="V145" s="593"/>
      <c r="W145" s="592" t="s">
        <v>1495</v>
      </c>
      <c r="X145" s="592"/>
      <c r="Y145" s="592"/>
      <c r="Z145" s="592"/>
      <c r="AA145" s="256" t="s">
        <v>1577</v>
      </c>
    </row>
    <row r="146" spans="1:27" ht="14.25">
      <c r="A146" s="257"/>
      <c r="B146" s="258"/>
      <c r="C146" s="503" t="s">
        <v>474</v>
      </c>
      <c r="D146" s="495"/>
      <c r="E146" s="495"/>
      <c r="F146" s="495"/>
      <c r="G146" s="495"/>
      <c r="H146" s="589" t="s">
        <v>1496</v>
      </c>
      <c r="I146" s="495" t="s">
        <v>465</v>
      </c>
      <c r="J146" s="495"/>
      <c r="K146" s="504"/>
      <c r="L146" s="590" t="s">
        <v>1497</v>
      </c>
      <c r="M146" s="591"/>
      <c r="N146" s="591"/>
      <c r="O146" s="259"/>
      <c r="P146" s="259"/>
      <c r="Q146" s="259"/>
      <c r="R146" s="501" t="s">
        <v>1498</v>
      </c>
      <c r="S146" s="501"/>
      <c r="T146" s="502"/>
      <c r="U146" s="503" t="s">
        <v>1499</v>
      </c>
      <c r="V146" s="504"/>
      <c r="W146" s="503" t="s">
        <v>1500</v>
      </c>
      <c r="X146" s="504"/>
      <c r="Y146" s="503" t="s">
        <v>1501</v>
      </c>
      <c r="Z146" s="504"/>
      <c r="AA146" s="260" t="s">
        <v>1502</v>
      </c>
    </row>
    <row r="147" spans="1:27" ht="15">
      <c r="A147" s="261"/>
      <c r="B147" s="262"/>
      <c r="C147" s="505"/>
      <c r="D147" s="588"/>
      <c r="E147" s="588"/>
      <c r="F147" s="588"/>
      <c r="G147" s="588"/>
      <c r="H147" s="588"/>
      <c r="I147" s="588"/>
      <c r="J147" s="588"/>
      <c r="K147" s="494"/>
      <c r="L147" s="499" t="s">
        <v>1503</v>
      </c>
      <c r="M147" s="499"/>
      <c r="N147" s="500"/>
      <c r="O147" s="498" t="s">
        <v>1504</v>
      </c>
      <c r="P147" s="499"/>
      <c r="Q147" s="500"/>
      <c r="R147" s="498" t="s">
        <v>1505</v>
      </c>
      <c r="S147" s="499"/>
      <c r="T147" s="500"/>
      <c r="U147" s="505"/>
      <c r="V147" s="494"/>
      <c r="W147" s="505"/>
      <c r="X147" s="494"/>
      <c r="Y147" s="505"/>
      <c r="Z147" s="494"/>
      <c r="AA147" s="193" t="s">
        <v>1506</v>
      </c>
    </row>
    <row r="148" spans="1:27" ht="14.25">
      <c r="A148" s="536" t="s">
        <v>1513</v>
      </c>
      <c r="B148" s="537"/>
      <c r="C148" s="538" t="s">
        <v>1569</v>
      </c>
      <c r="D148" s="539"/>
      <c r="E148" s="539"/>
      <c r="F148" s="264" t="s">
        <v>1507</v>
      </c>
      <c r="G148" s="263" t="s">
        <v>1570</v>
      </c>
      <c r="H148" s="196" t="s">
        <v>1496</v>
      </c>
      <c r="I148" s="263" t="s">
        <v>1435</v>
      </c>
      <c r="J148" s="263" t="s">
        <v>1507</v>
      </c>
      <c r="K148" s="265" t="s">
        <v>1537</v>
      </c>
      <c r="L148" s="179">
        <v>21</v>
      </c>
      <c r="M148" s="145" t="s">
        <v>1297</v>
      </c>
      <c r="N148" s="180">
        <v>17</v>
      </c>
      <c r="O148" s="179">
        <v>21</v>
      </c>
      <c r="P148" s="145" t="s">
        <v>1297</v>
      </c>
      <c r="Q148" s="181">
        <v>15</v>
      </c>
      <c r="R148" s="179"/>
      <c r="S148" s="145"/>
      <c r="T148" s="181"/>
      <c r="U148" s="179">
        <v>1</v>
      </c>
      <c r="V148" s="179">
        <v>0</v>
      </c>
      <c r="W148" s="179">
        <v>2</v>
      </c>
      <c r="X148" s="179">
        <v>0</v>
      </c>
      <c r="Y148" s="266">
        <v>42</v>
      </c>
      <c r="Z148" s="266">
        <v>32</v>
      </c>
      <c r="AA148" s="267">
        <v>40</v>
      </c>
    </row>
    <row r="149" spans="1:27" ht="14.25">
      <c r="A149" s="536" t="s">
        <v>1515</v>
      </c>
      <c r="B149" s="537"/>
      <c r="C149" s="538" t="s">
        <v>1168</v>
      </c>
      <c r="D149" s="539"/>
      <c r="E149" s="539"/>
      <c r="F149" s="539"/>
      <c r="G149" s="539"/>
      <c r="H149" s="196" t="s">
        <v>1496</v>
      </c>
      <c r="I149" s="526" t="s">
        <v>1171</v>
      </c>
      <c r="J149" s="526"/>
      <c r="K149" s="537"/>
      <c r="L149" s="179">
        <v>19</v>
      </c>
      <c r="M149" s="145" t="s">
        <v>1297</v>
      </c>
      <c r="N149" s="180">
        <v>21</v>
      </c>
      <c r="O149" s="179">
        <v>15</v>
      </c>
      <c r="P149" s="145" t="s">
        <v>1297</v>
      </c>
      <c r="Q149" s="181">
        <v>21</v>
      </c>
      <c r="R149" s="179"/>
      <c r="S149" s="145"/>
      <c r="T149" s="181"/>
      <c r="U149" s="179">
        <v>0</v>
      </c>
      <c r="V149" s="179">
        <v>1</v>
      </c>
      <c r="W149" s="179">
        <v>0</v>
      </c>
      <c r="X149" s="179">
        <v>2</v>
      </c>
      <c r="Y149" s="266">
        <v>34</v>
      </c>
      <c r="Z149" s="266">
        <v>42</v>
      </c>
      <c r="AA149" s="267">
        <v>35</v>
      </c>
    </row>
    <row r="150" spans="1:27" ht="15" thickBot="1">
      <c r="A150" s="530" t="s">
        <v>1516</v>
      </c>
      <c r="B150" s="531"/>
      <c r="C150" s="532" t="s">
        <v>1176</v>
      </c>
      <c r="D150" s="525"/>
      <c r="E150" s="525"/>
      <c r="F150" s="525"/>
      <c r="G150" s="525"/>
      <c r="H150" s="149" t="s">
        <v>1496</v>
      </c>
      <c r="I150" s="525" t="s">
        <v>1438</v>
      </c>
      <c r="J150" s="525"/>
      <c r="K150" s="531"/>
      <c r="L150" s="182">
        <v>21</v>
      </c>
      <c r="M150" s="149" t="s">
        <v>1297</v>
      </c>
      <c r="N150" s="183">
        <v>17</v>
      </c>
      <c r="O150" s="182">
        <v>14</v>
      </c>
      <c r="P150" s="149" t="s">
        <v>1297</v>
      </c>
      <c r="Q150" s="184">
        <v>21</v>
      </c>
      <c r="R150" s="182">
        <v>6</v>
      </c>
      <c r="S150" s="149" t="s">
        <v>1297</v>
      </c>
      <c r="T150" s="184">
        <v>21</v>
      </c>
      <c r="U150" s="268">
        <v>0</v>
      </c>
      <c r="V150" s="182">
        <v>1</v>
      </c>
      <c r="W150" s="182">
        <v>1</v>
      </c>
      <c r="X150" s="182">
        <v>2</v>
      </c>
      <c r="Y150" s="268">
        <v>41</v>
      </c>
      <c r="Z150" s="268">
        <v>59</v>
      </c>
      <c r="AA150" s="269">
        <v>45</v>
      </c>
    </row>
    <row r="151" spans="1:27" ht="15.75" thickBot="1" thickTop="1">
      <c r="A151" s="520" t="s">
        <v>1509</v>
      </c>
      <c r="B151" s="496"/>
      <c r="C151" s="527">
        <v>1</v>
      </c>
      <c r="D151" s="528"/>
      <c r="E151" s="528"/>
      <c r="F151" s="528"/>
      <c r="G151" s="528"/>
      <c r="H151" s="270"/>
      <c r="I151" s="497">
        <v>2</v>
      </c>
      <c r="J151" s="497"/>
      <c r="K151" s="496"/>
      <c r="L151" s="527" t="s">
        <v>1510</v>
      </c>
      <c r="M151" s="528"/>
      <c r="N151" s="528"/>
      <c r="O151" s="528"/>
      <c r="P151" s="528"/>
      <c r="Q151" s="528"/>
      <c r="R151" s="528"/>
      <c r="S151" s="528"/>
      <c r="T151" s="529"/>
      <c r="U151" s="271">
        <v>1</v>
      </c>
      <c r="V151" s="271">
        <v>2</v>
      </c>
      <c r="W151" s="271">
        <v>3</v>
      </c>
      <c r="X151" s="271">
        <v>4</v>
      </c>
      <c r="Y151" s="271">
        <v>117</v>
      </c>
      <c r="Z151" s="271">
        <v>133</v>
      </c>
      <c r="AA151" s="272">
        <v>120</v>
      </c>
    </row>
    <row r="153" spans="1:27" ht="15" thickBot="1">
      <c r="A153" s="624" t="s">
        <v>1277</v>
      </c>
      <c r="B153" s="624"/>
      <c r="C153" s="625" t="s">
        <v>1511</v>
      </c>
      <c r="D153" s="625"/>
      <c r="E153" s="625"/>
      <c r="F153" s="625"/>
      <c r="G153" s="625"/>
      <c r="H153" s="186"/>
      <c r="I153" s="627" t="s">
        <v>1278</v>
      </c>
      <c r="J153" s="627"/>
      <c r="K153" s="625"/>
      <c r="L153" s="625"/>
      <c r="M153" s="625"/>
      <c r="N153" s="625"/>
      <c r="O153" s="624" t="s">
        <v>1279</v>
      </c>
      <c r="P153" s="624"/>
      <c r="Q153" s="624"/>
      <c r="R153" s="625">
        <v>3</v>
      </c>
      <c r="S153" s="625"/>
      <c r="T153" s="185" t="s">
        <v>1280</v>
      </c>
      <c r="U153" s="626">
        <v>4</v>
      </c>
      <c r="V153" s="625"/>
      <c r="W153" s="624" t="s">
        <v>1281</v>
      </c>
      <c r="X153" s="624"/>
      <c r="Y153" s="624"/>
      <c r="Z153" s="624"/>
      <c r="AA153" s="142" t="s">
        <v>1512</v>
      </c>
    </row>
    <row r="154" spans="1:27" ht="14.25">
      <c r="A154" s="187"/>
      <c r="B154" s="188"/>
      <c r="C154" s="642" t="s">
        <v>464</v>
      </c>
      <c r="D154" s="646"/>
      <c r="E154" s="646"/>
      <c r="F154" s="646"/>
      <c r="G154" s="646"/>
      <c r="H154" s="589" t="s">
        <v>1282</v>
      </c>
      <c r="I154" s="646" t="s">
        <v>472</v>
      </c>
      <c r="J154" s="646"/>
      <c r="K154" s="643"/>
      <c r="L154" s="648" t="s">
        <v>1283</v>
      </c>
      <c r="M154" s="649"/>
      <c r="N154" s="649"/>
      <c r="O154" s="189"/>
      <c r="P154" s="189"/>
      <c r="Q154" s="189"/>
      <c r="R154" s="640" t="s">
        <v>1284</v>
      </c>
      <c r="S154" s="640"/>
      <c r="T154" s="641"/>
      <c r="U154" s="642" t="s">
        <v>1285</v>
      </c>
      <c r="V154" s="643"/>
      <c r="W154" s="642" t="s">
        <v>1286</v>
      </c>
      <c r="X154" s="643"/>
      <c r="Y154" s="642" t="s">
        <v>1287</v>
      </c>
      <c r="Z154" s="643"/>
      <c r="AA154" s="190" t="s">
        <v>1288</v>
      </c>
    </row>
    <row r="155" spans="1:27" ht="15">
      <c r="A155" s="191"/>
      <c r="B155" s="192"/>
      <c r="C155" s="644"/>
      <c r="D155" s="647"/>
      <c r="E155" s="647"/>
      <c r="F155" s="647"/>
      <c r="G155" s="647"/>
      <c r="H155" s="647"/>
      <c r="I155" s="647"/>
      <c r="J155" s="647"/>
      <c r="K155" s="645"/>
      <c r="L155" s="638" t="s">
        <v>1289</v>
      </c>
      <c r="M155" s="638"/>
      <c r="N155" s="639"/>
      <c r="O155" s="637" t="s">
        <v>1290</v>
      </c>
      <c r="P155" s="638"/>
      <c r="Q155" s="639"/>
      <c r="R155" s="637" t="s">
        <v>1291</v>
      </c>
      <c r="S155" s="638"/>
      <c r="T155" s="639"/>
      <c r="U155" s="644"/>
      <c r="V155" s="645"/>
      <c r="W155" s="644"/>
      <c r="X155" s="645"/>
      <c r="Y155" s="644"/>
      <c r="Z155" s="645"/>
      <c r="AA155" s="193" t="s">
        <v>1292</v>
      </c>
    </row>
    <row r="156" spans="1:27" ht="14.25">
      <c r="A156" s="628" t="s">
        <v>1513</v>
      </c>
      <c r="B156" s="629"/>
      <c r="C156" s="630" t="s">
        <v>1514</v>
      </c>
      <c r="D156" s="631"/>
      <c r="E156" s="631"/>
      <c r="F156" s="195" t="s">
        <v>1293</v>
      </c>
      <c r="G156" s="194" t="s">
        <v>1212</v>
      </c>
      <c r="H156" s="196" t="s">
        <v>1282</v>
      </c>
      <c r="I156" s="194" t="s">
        <v>1191</v>
      </c>
      <c r="J156" s="194" t="s">
        <v>1293</v>
      </c>
      <c r="K156" s="197" t="s">
        <v>1207</v>
      </c>
      <c r="L156" s="144">
        <v>21</v>
      </c>
      <c r="M156" s="145" t="s">
        <v>1294</v>
      </c>
      <c r="N156" s="146">
        <v>12</v>
      </c>
      <c r="O156" s="144">
        <v>8</v>
      </c>
      <c r="P156" s="145" t="s">
        <v>1294</v>
      </c>
      <c r="Q156" s="147">
        <v>21</v>
      </c>
      <c r="R156" s="144">
        <v>21</v>
      </c>
      <c r="S156" s="145" t="s">
        <v>1294</v>
      </c>
      <c r="T156" s="147">
        <v>15</v>
      </c>
      <c r="U156" s="144">
        <v>1</v>
      </c>
      <c r="V156" s="144">
        <v>0</v>
      </c>
      <c r="W156" s="144">
        <v>2</v>
      </c>
      <c r="X156" s="144">
        <v>1</v>
      </c>
      <c r="Y156" s="198">
        <v>50</v>
      </c>
      <c r="Z156" s="198">
        <v>48</v>
      </c>
      <c r="AA156" s="199">
        <v>38</v>
      </c>
    </row>
    <row r="157" spans="1:27" ht="14.25">
      <c r="A157" s="628" t="s">
        <v>1515</v>
      </c>
      <c r="B157" s="629"/>
      <c r="C157" s="630" t="s">
        <v>1195</v>
      </c>
      <c r="D157" s="631"/>
      <c r="E157" s="631"/>
      <c r="F157" s="631"/>
      <c r="G157" s="631"/>
      <c r="H157" s="196" t="s">
        <v>1282</v>
      </c>
      <c r="I157" s="632" t="s">
        <v>1194</v>
      </c>
      <c r="J157" s="632"/>
      <c r="K157" s="629"/>
      <c r="L157" s="144">
        <v>12</v>
      </c>
      <c r="M157" s="145" t="s">
        <v>1294</v>
      </c>
      <c r="N157" s="146">
        <v>21</v>
      </c>
      <c r="O157" s="144">
        <v>12</v>
      </c>
      <c r="P157" s="145" t="s">
        <v>1294</v>
      </c>
      <c r="Q157" s="147">
        <v>21</v>
      </c>
      <c r="R157" s="144"/>
      <c r="S157" s="145"/>
      <c r="T157" s="147"/>
      <c r="U157" s="144">
        <v>0</v>
      </c>
      <c r="V157" s="144">
        <v>1</v>
      </c>
      <c r="W157" s="144">
        <v>0</v>
      </c>
      <c r="X157" s="144">
        <v>2</v>
      </c>
      <c r="Y157" s="198">
        <v>24</v>
      </c>
      <c r="Z157" s="198">
        <v>42</v>
      </c>
      <c r="AA157" s="199">
        <v>20</v>
      </c>
    </row>
    <row r="158" spans="1:27" ht="15" thickBot="1">
      <c r="A158" s="633" t="s">
        <v>1516</v>
      </c>
      <c r="B158" s="634"/>
      <c r="C158" s="635" t="s">
        <v>1230</v>
      </c>
      <c r="D158" s="636"/>
      <c r="E158" s="636"/>
      <c r="F158" s="636"/>
      <c r="G158" s="636"/>
      <c r="H158" s="149" t="s">
        <v>1282</v>
      </c>
      <c r="I158" s="636" t="s">
        <v>1225</v>
      </c>
      <c r="J158" s="636"/>
      <c r="K158" s="634"/>
      <c r="L158" s="148">
        <v>12</v>
      </c>
      <c r="M158" s="149" t="s">
        <v>1294</v>
      </c>
      <c r="N158" s="150">
        <v>21</v>
      </c>
      <c r="O158" s="148">
        <v>10</v>
      </c>
      <c r="P158" s="149" t="s">
        <v>1294</v>
      </c>
      <c r="Q158" s="151">
        <v>21</v>
      </c>
      <c r="R158" s="148"/>
      <c r="S158" s="149"/>
      <c r="T158" s="151"/>
      <c r="U158" s="200">
        <v>0</v>
      </c>
      <c r="V158" s="148">
        <v>1</v>
      </c>
      <c r="W158" s="148">
        <v>0</v>
      </c>
      <c r="X158" s="148">
        <v>2</v>
      </c>
      <c r="Y158" s="200">
        <v>22</v>
      </c>
      <c r="Z158" s="200">
        <v>42</v>
      </c>
      <c r="AA158" s="201">
        <v>28</v>
      </c>
    </row>
    <row r="159" spans="1:27" ht="15.75" thickBot="1" thickTop="1">
      <c r="A159" s="596" t="s">
        <v>1295</v>
      </c>
      <c r="B159" s="597"/>
      <c r="C159" s="598">
        <v>1</v>
      </c>
      <c r="D159" s="599"/>
      <c r="E159" s="599"/>
      <c r="F159" s="599"/>
      <c r="G159" s="599"/>
      <c r="H159" s="202"/>
      <c r="I159" s="600">
        <v>2</v>
      </c>
      <c r="J159" s="600"/>
      <c r="K159" s="597"/>
      <c r="L159" s="598" t="s">
        <v>1296</v>
      </c>
      <c r="M159" s="599"/>
      <c r="N159" s="599"/>
      <c r="O159" s="599"/>
      <c r="P159" s="599"/>
      <c r="Q159" s="599"/>
      <c r="R159" s="599"/>
      <c r="S159" s="599"/>
      <c r="T159" s="601"/>
      <c r="U159" s="203">
        <v>1</v>
      </c>
      <c r="V159" s="203">
        <v>2</v>
      </c>
      <c r="W159" s="203">
        <v>2</v>
      </c>
      <c r="X159" s="203">
        <v>5</v>
      </c>
      <c r="Y159" s="203">
        <v>96</v>
      </c>
      <c r="Z159" s="203">
        <v>132</v>
      </c>
      <c r="AA159" s="204">
        <v>86</v>
      </c>
    </row>
    <row r="160" spans="1:27" ht="14.25">
      <c r="A160" s="143"/>
      <c r="B160" s="143"/>
      <c r="C160" s="143"/>
      <c r="D160" s="143"/>
      <c r="E160" s="143"/>
      <c r="F160" s="143"/>
      <c r="G160" s="143"/>
      <c r="H160" s="205"/>
      <c r="I160" s="205"/>
      <c r="J160" s="205"/>
      <c r="K160" s="205"/>
      <c r="L160" s="143"/>
      <c r="M160" s="143"/>
      <c r="N160" s="143"/>
      <c r="O160" s="143"/>
      <c r="P160" s="143"/>
      <c r="Q160" s="143"/>
      <c r="R160" s="143"/>
      <c r="S160" s="143"/>
      <c r="T160" s="143"/>
      <c r="U160" s="206"/>
      <c r="V160" s="206"/>
      <c r="W160" s="206"/>
      <c r="X160" s="206"/>
      <c r="Y160" s="143"/>
      <c r="Z160" s="143"/>
      <c r="AA160" s="143"/>
    </row>
    <row r="161" spans="1:27" ht="15" thickBot="1">
      <c r="A161" s="624" t="s">
        <v>1277</v>
      </c>
      <c r="B161" s="624"/>
      <c r="C161" s="625" t="s">
        <v>1511</v>
      </c>
      <c r="D161" s="625"/>
      <c r="E161" s="625"/>
      <c r="F161" s="625"/>
      <c r="G161" s="625"/>
      <c r="H161" s="186"/>
      <c r="I161" s="627" t="s">
        <v>1278</v>
      </c>
      <c r="J161" s="627"/>
      <c r="K161" s="625"/>
      <c r="L161" s="625"/>
      <c r="M161" s="625"/>
      <c r="N161" s="625"/>
      <c r="O161" s="624" t="s">
        <v>1279</v>
      </c>
      <c r="P161" s="624"/>
      <c r="Q161" s="624"/>
      <c r="R161" s="625">
        <v>5</v>
      </c>
      <c r="S161" s="625"/>
      <c r="T161" s="185" t="s">
        <v>1280</v>
      </c>
      <c r="U161" s="626">
        <v>6</v>
      </c>
      <c r="V161" s="625"/>
      <c r="W161" s="624" t="s">
        <v>1281</v>
      </c>
      <c r="X161" s="624"/>
      <c r="Y161" s="624"/>
      <c r="Z161" s="624"/>
      <c r="AA161" s="142" t="s">
        <v>1522</v>
      </c>
    </row>
    <row r="162" spans="1:27" ht="14.25">
      <c r="A162" s="187"/>
      <c r="B162" s="188"/>
      <c r="C162" s="642" t="s">
        <v>475</v>
      </c>
      <c r="D162" s="646"/>
      <c r="E162" s="646"/>
      <c r="F162" s="646"/>
      <c r="G162" s="646"/>
      <c r="H162" s="589" t="s">
        <v>1282</v>
      </c>
      <c r="I162" s="646" t="s">
        <v>479</v>
      </c>
      <c r="J162" s="646"/>
      <c r="K162" s="643"/>
      <c r="L162" s="648" t="s">
        <v>1283</v>
      </c>
      <c r="M162" s="649"/>
      <c r="N162" s="649"/>
      <c r="O162" s="189"/>
      <c r="P162" s="189"/>
      <c r="Q162" s="189"/>
      <c r="R162" s="640" t="s">
        <v>1284</v>
      </c>
      <c r="S162" s="640"/>
      <c r="T162" s="641"/>
      <c r="U162" s="642" t="s">
        <v>1285</v>
      </c>
      <c r="V162" s="643"/>
      <c r="W162" s="642" t="s">
        <v>1286</v>
      </c>
      <c r="X162" s="643"/>
      <c r="Y162" s="642" t="s">
        <v>1287</v>
      </c>
      <c r="Z162" s="643"/>
      <c r="AA162" s="190" t="s">
        <v>1288</v>
      </c>
    </row>
    <row r="163" spans="1:27" ht="15">
      <c r="A163" s="191"/>
      <c r="B163" s="192"/>
      <c r="C163" s="644"/>
      <c r="D163" s="647"/>
      <c r="E163" s="647"/>
      <c r="F163" s="647"/>
      <c r="G163" s="647"/>
      <c r="H163" s="647"/>
      <c r="I163" s="647"/>
      <c r="J163" s="647"/>
      <c r="K163" s="645"/>
      <c r="L163" s="638" t="s">
        <v>1289</v>
      </c>
      <c r="M163" s="638"/>
      <c r="N163" s="639"/>
      <c r="O163" s="637" t="s">
        <v>1290</v>
      </c>
      <c r="P163" s="638"/>
      <c r="Q163" s="639"/>
      <c r="R163" s="637" t="s">
        <v>1291</v>
      </c>
      <c r="S163" s="638"/>
      <c r="T163" s="639"/>
      <c r="U163" s="644"/>
      <c r="V163" s="645"/>
      <c r="W163" s="644"/>
      <c r="X163" s="645"/>
      <c r="Y163" s="644"/>
      <c r="Z163" s="645"/>
      <c r="AA163" s="193" t="s">
        <v>1292</v>
      </c>
    </row>
    <row r="164" spans="1:27" ht="14.25">
      <c r="A164" s="628" t="s">
        <v>1513</v>
      </c>
      <c r="B164" s="629"/>
      <c r="C164" s="630" t="s">
        <v>1523</v>
      </c>
      <c r="D164" s="631"/>
      <c r="E164" s="631"/>
      <c r="F164" s="195" t="s">
        <v>1293</v>
      </c>
      <c r="G164" s="194" t="s">
        <v>1215</v>
      </c>
      <c r="H164" s="196" t="s">
        <v>1282</v>
      </c>
      <c r="I164" s="194" t="s">
        <v>1187</v>
      </c>
      <c r="J164" s="194" t="s">
        <v>1293</v>
      </c>
      <c r="K164" s="197" t="s">
        <v>1219</v>
      </c>
      <c r="L164" s="144">
        <v>21</v>
      </c>
      <c r="M164" s="145" t="s">
        <v>1297</v>
      </c>
      <c r="N164" s="146">
        <v>12</v>
      </c>
      <c r="O164" s="144">
        <v>21</v>
      </c>
      <c r="P164" s="145" t="s">
        <v>1297</v>
      </c>
      <c r="Q164" s="147">
        <v>19</v>
      </c>
      <c r="R164" s="144"/>
      <c r="S164" s="145"/>
      <c r="T164" s="147"/>
      <c r="U164" s="144">
        <v>1</v>
      </c>
      <c r="V164" s="144">
        <v>0</v>
      </c>
      <c r="W164" s="144">
        <v>2</v>
      </c>
      <c r="X164" s="144">
        <v>0</v>
      </c>
      <c r="Y164" s="198">
        <v>42</v>
      </c>
      <c r="Z164" s="198">
        <v>31</v>
      </c>
      <c r="AA164" s="199">
        <v>25</v>
      </c>
    </row>
    <row r="165" spans="1:27" ht="14.25">
      <c r="A165" s="628" t="s">
        <v>1515</v>
      </c>
      <c r="B165" s="629"/>
      <c r="C165" s="630" t="s">
        <v>1224</v>
      </c>
      <c r="D165" s="631"/>
      <c r="E165" s="631"/>
      <c r="F165" s="631"/>
      <c r="G165" s="631"/>
      <c r="H165" s="196" t="s">
        <v>1282</v>
      </c>
      <c r="I165" s="632" t="s">
        <v>1209</v>
      </c>
      <c r="J165" s="632"/>
      <c r="K165" s="629"/>
      <c r="L165" s="144">
        <v>12</v>
      </c>
      <c r="M165" s="145" t="s">
        <v>1297</v>
      </c>
      <c r="N165" s="146">
        <v>21</v>
      </c>
      <c r="O165" s="144">
        <v>11</v>
      </c>
      <c r="P165" s="145" t="s">
        <v>1297</v>
      </c>
      <c r="Q165" s="147">
        <v>21</v>
      </c>
      <c r="R165" s="144"/>
      <c r="S165" s="145"/>
      <c r="T165" s="147"/>
      <c r="U165" s="144">
        <v>0</v>
      </c>
      <c r="V165" s="144">
        <v>1</v>
      </c>
      <c r="W165" s="144">
        <v>0</v>
      </c>
      <c r="X165" s="144">
        <v>2</v>
      </c>
      <c r="Y165" s="198">
        <v>23</v>
      </c>
      <c r="Z165" s="198">
        <v>42</v>
      </c>
      <c r="AA165" s="199">
        <v>30</v>
      </c>
    </row>
    <row r="166" spans="1:27" ht="15" thickBot="1">
      <c r="A166" s="633" t="s">
        <v>1516</v>
      </c>
      <c r="B166" s="634"/>
      <c r="C166" s="635" t="s">
        <v>1228</v>
      </c>
      <c r="D166" s="636"/>
      <c r="E166" s="636"/>
      <c r="F166" s="636"/>
      <c r="G166" s="636"/>
      <c r="H166" s="149" t="s">
        <v>1282</v>
      </c>
      <c r="I166" s="636" t="s">
        <v>1201</v>
      </c>
      <c r="J166" s="636"/>
      <c r="K166" s="634"/>
      <c r="L166" s="148">
        <v>12</v>
      </c>
      <c r="M166" s="149" t="s">
        <v>1297</v>
      </c>
      <c r="N166" s="150">
        <v>21</v>
      </c>
      <c r="O166" s="148">
        <v>17</v>
      </c>
      <c r="P166" s="149" t="s">
        <v>1297</v>
      </c>
      <c r="Q166" s="151">
        <v>21</v>
      </c>
      <c r="R166" s="148"/>
      <c r="S166" s="149"/>
      <c r="T166" s="151"/>
      <c r="U166" s="200">
        <v>0</v>
      </c>
      <c r="V166" s="148">
        <v>1</v>
      </c>
      <c r="W166" s="148">
        <v>0</v>
      </c>
      <c r="X166" s="148">
        <v>2</v>
      </c>
      <c r="Y166" s="200">
        <v>29</v>
      </c>
      <c r="Z166" s="200">
        <v>42</v>
      </c>
      <c r="AA166" s="201">
        <v>23</v>
      </c>
    </row>
    <row r="167" spans="1:27" ht="15.75" thickBot="1" thickTop="1">
      <c r="A167" s="596" t="s">
        <v>1295</v>
      </c>
      <c r="B167" s="597"/>
      <c r="C167" s="598">
        <v>1</v>
      </c>
      <c r="D167" s="599"/>
      <c r="E167" s="599"/>
      <c r="F167" s="599"/>
      <c r="G167" s="599"/>
      <c r="H167" s="202"/>
      <c r="I167" s="600">
        <v>2</v>
      </c>
      <c r="J167" s="600"/>
      <c r="K167" s="597"/>
      <c r="L167" s="598" t="s">
        <v>1296</v>
      </c>
      <c r="M167" s="599"/>
      <c r="N167" s="599"/>
      <c r="O167" s="599"/>
      <c r="P167" s="599"/>
      <c r="Q167" s="599"/>
      <c r="R167" s="599"/>
      <c r="S167" s="599"/>
      <c r="T167" s="601"/>
      <c r="U167" s="203">
        <v>1</v>
      </c>
      <c r="V167" s="203">
        <v>2</v>
      </c>
      <c r="W167" s="203">
        <v>2</v>
      </c>
      <c r="X167" s="203">
        <v>4</v>
      </c>
      <c r="Y167" s="203">
        <v>94</v>
      </c>
      <c r="Z167" s="203">
        <v>115</v>
      </c>
      <c r="AA167" s="204">
        <v>78</v>
      </c>
    </row>
    <row r="168" spans="1:27" ht="14.25">
      <c r="A168" s="143"/>
      <c r="B168" s="143"/>
      <c r="C168" s="143"/>
      <c r="D168" s="143"/>
      <c r="E168" s="143"/>
      <c r="F168" s="143"/>
      <c r="G168" s="143"/>
      <c r="H168" s="205"/>
      <c r="I168" s="205"/>
      <c r="J168" s="205"/>
      <c r="K168" s="205"/>
      <c r="L168" s="143"/>
      <c r="M168" s="143"/>
      <c r="N168" s="143"/>
      <c r="O168" s="143"/>
      <c r="P168" s="143"/>
      <c r="Q168" s="143"/>
      <c r="R168" s="143"/>
      <c r="S168" s="143"/>
      <c r="T168" s="143"/>
      <c r="U168" s="206"/>
      <c r="V168" s="206"/>
      <c r="W168" s="206"/>
      <c r="X168" s="206"/>
      <c r="Y168" s="143"/>
      <c r="Z168" s="143"/>
      <c r="AA168" s="143"/>
    </row>
    <row r="169" spans="1:27" ht="15" thickBot="1">
      <c r="A169" s="624" t="s">
        <v>1277</v>
      </c>
      <c r="B169" s="624"/>
      <c r="C169" s="625" t="s">
        <v>1511</v>
      </c>
      <c r="D169" s="625"/>
      <c r="E169" s="625"/>
      <c r="F169" s="625"/>
      <c r="G169" s="625"/>
      <c r="H169" s="186"/>
      <c r="I169" s="627" t="s">
        <v>1278</v>
      </c>
      <c r="J169" s="627"/>
      <c r="K169" s="625"/>
      <c r="L169" s="625"/>
      <c r="M169" s="625"/>
      <c r="N169" s="625"/>
      <c r="O169" s="624" t="s">
        <v>1279</v>
      </c>
      <c r="P169" s="624"/>
      <c r="Q169" s="624"/>
      <c r="R169" s="625">
        <v>7</v>
      </c>
      <c r="S169" s="625"/>
      <c r="T169" s="185" t="s">
        <v>1280</v>
      </c>
      <c r="U169" s="626">
        <v>8</v>
      </c>
      <c r="V169" s="625"/>
      <c r="W169" s="624" t="s">
        <v>1281</v>
      </c>
      <c r="X169" s="624"/>
      <c r="Y169" s="624"/>
      <c r="Z169" s="624"/>
      <c r="AA169" s="142" t="s">
        <v>1524</v>
      </c>
    </row>
    <row r="170" spans="1:27" ht="14.25">
      <c r="A170" s="187"/>
      <c r="B170" s="188"/>
      <c r="C170" s="642" t="s">
        <v>462</v>
      </c>
      <c r="D170" s="646"/>
      <c r="E170" s="646"/>
      <c r="F170" s="646"/>
      <c r="G170" s="646"/>
      <c r="H170" s="589" t="s">
        <v>1282</v>
      </c>
      <c r="I170" s="646" t="s">
        <v>469</v>
      </c>
      <c r="J170" s="646"/>
      <c r="K170" s="643"/>
      <c r="L170" s="648" t="s">
        <v>1283</v>
      </c>
      <c r="M170" s="649"/>
      <c r="N170" s="649"/>
      <c r="O170" s="189"/>
      <c r="P170" s="189"/>
      <c r="Q170" s="189"/>
      <c r="R170" s="640" t="s">
        <v>1284</v>
      </c>
      <c r="S170" s="640"/>
      <c r="T170" s="641"/>
      <c r="U170" s="642" t="s">
        <v>1285</v>
      </c>
      <c r="V170" s="643"/>
      <c r="W170" s="642" t="s">
        <v>1286</v>
      </c>
      <c r="X170" s="643"/>
      <c r="Y170" s="642" t="s">
        <v>1287</v>
      </c>
      <c r="Z170" s="643"/>
      <c r="AA170" s="190" t="s">
        <v>1288</v>
      </c>
    </row>
    <row r="171" spans="1:27" ht="15">
      <c r="A171" s="191"/>
      <c r="B171" s="192"/>
      <c r="C171" s="644"/>
      <c r="D171" s="647"/>
      <c r="E171" s="647"/>
      <c r="F171" s="647"/>
      <c r="G171" s="647"/>
      <c r="H171" s="647"/>
      <c r="I171" s="647"/>
      <c r="J171" s="647"/>
      <c r="K171" s="645"/>
      <c r="L171" s="638" t="s">
        <v>1289</v>
      </c>
      <c r="M171" s="638"/>
      <c r="N171" s="639"/>
      <c r="O171" s="637" t="s">
        <v>1290</v>
      </c>
      <c r="P171" s="638"/>
      <c r="Q171" s="639"/>
      <c r="R171" s="637" t="s">
        <v>1291</v>
      </c>
      <c r="S171" s="638"/>
      <c r="T171" s="639"/>
      <c r="U171" s="644"/>
      <c r="V171" s="645"/>
      <c r="W171" s="644"/>
      <c r="X171" s="645"/>
      <c r="Y171" s="644"/>
      <c r="Z171" s="645"/>
      <c r="AA171" s="193" t="s">
        <v>1292</v>
      </c>
    </row>
    <row r="172" spans="1:27" ht="14.25">
      <c r="A172" s="628" t="s">
        <v>1513</v>
      </c>
      <c r="B172" s="629"/>
      <c r="C172" s="630" t="s">
        <v>1216</v>
      </c>
      <c r="D172" s="631"/>
      <c r="E172" s="631"/>
      <c r="F172" s="195" t="s">
        <v>1293</v>
      </c>
      <c r="G172" s="194" t="s">
        <v>1189</v>
      </c>
      <c r="H172" s="196" t="s">
        <v>1282</v>
      </c>
      <c r="I172" s="194" t="s">
        <v>1218</v>
      </c>
      <c r="J172" s="194" t="s">
        <v>1293</v>
      </c>
      <c r="K172" s="197" t="s">
        <v>1193</v>
      </c>
      <c r="L172" s="144">
        <v>16</v>
      </c>
      <c r="M172" s="145" t="s">
        <v>1294</v>
      </c>
      <c r="N172" s="146">
        <v>21</v>
      </c>
      <c r="O172" s="144">
        <v>13</v>
      </c>
      <c r="P172" s="145" t="s">
        <v>1294</v>
      </c>
      <c r="Q172" s="147">
        <v>21</v>
      </c>
      <c r="R172" s="144"/>
      <c r="S172" s="145"/>
      <c r="T172" s="147"/>
      <c r="U172" s="144">
        <v>0</v>
      </c>
      <c r="V172" s="144">
        <v>1</v>
      </c>
      <c r="W172" s="144">
        <v>0</v>
      </c>
      <c r="X172" s="144">
        <v>2</v>
      </c>
      <c r="Y172" s="198">
        <v>29</v>
      </c>
      <c r="Z172" s="198">
        <v>42</v>
      </c>
      <c r="AA172" s="199">
        <v>24</v>
      </c>
    </row>
    <row r="173" spans="1:27" ht="14.25">
      <c r="A173" s="628" t="s">
        <v>1515</v>
      </c>
      <c r="B173" s="629"/>
      <c r="C173" s="630" t="s">
        <v>1202</v>
      </c>
      <c r="D173" s="631"/>
      <c r="E173" s="631"/>
      <c r="F173" s="631"/>
      <c r="G173" s="631"/>
      <c r="H173" s="196" t="s">
        <v>1282</v>
      </c>
      <c r="I173" s="632" t="s">
        <v>1203</v>
      </c>
      <c r="J173" s="632"/>
      <c r="K173" s="629"/>
      <c r="L173" s="144">
        <v>21</v>
      </c>
      <c r="M173" s="145" t="s">
        <v>1294</v>
      </c>
      <c r="N173" s="146">
        <v>15</v>
      </c>
      <c r="O173" s="144">
        <v>21</v>
      </c>
      <c r="P173" s="145" t="s">
        <v>1294</v>
      </c>
      <c r="Q173" s="147">
        <v>17</v>
      </c>
      <c r="R173" s="144"/>
      <c r="S173" s="145"/>
      <c r="T173" s="147"/>
      <c r="U173" s="144">
        <v>1</v>
      </c>
      <c r="V173" s="144">
        <v>0</v>
      </c>
      <c r="W173" s="144">
        <v>2</v>
      </c>
      <c r="X173" s="144">
        <v>0</v>
      </c>
      <c r="Y173" s="198">
        <v>42</v>
      </c>
      <c r="Z173" s="198">
        <v>32</v>
      </c>
      <c r="AA173" s="199">
        <v>32</v>
      </c>
    </row>
    <row r="174" spans="1:27" ht="15" thickBot="1">
      <c r="A174" s="633" t="s">
        <v>1516</v>
      </c>
      <c r="B174" s="634"/>
      <c r="C174" s="635" t="s">
        <v>1229</v>
      </c>
      <c r="D174" s="636"/>
      <c r="E174" s="636"/>
      <c r="F174" s="636"/>
      <c r="G174" s="636"/>
      <c r="H174" s="149" t="s">
        <v>1282</v>
      </c>
      <c r="I174" s="636" t="s">
        <v>1211</v>
      </c>
      <c r="J174" s="636"/>
      <c r="K174" s="634"/>
      <c r="L174" s="148">
        <v>21</v>
      </c>
      <c r="M174" s="149" t="s">
        <v>1294</v>
      </c>
      <c r="N174" s="150">
        <v>15</v>
      </c>
      <c r="O174" s="148">
        <v>21</v>
      </c>
      <c r="P174" s="149" t="s">
        <v>1294</v>
      </c>
      <c r="Q174" s="151">
        <v>13</v>
      </c>
      <c r="R174" s="148"/>
      <c r="S174" s="149"/>
      <c r="T174" s="151"/>
      <c r="U174" s="200">
        <v>1</v>
      </c>
      <c r="V174" s="148">
        <v>0</v>
      </c>
      <c r="W174" s="148">
        <v>2</v>
      </c>
      <c r="X174" s="148">
        <v>0</v>
      </c>
      <c r="Y174" s="200">
        <v>42</v>
      </c>
      <c r="Z174" s="200">
        <v>28</v>
      </c>
      <c r="AA174" s="201">
        <v>31</v>
      </c>
    </row>
    <row r="175" spans="1:27" ht="15.75" thickBot="1" thickTop="1">
      <c r="A175" s="596" t="s">
        <v>1295</v>
      </c>
      <c r="B175" s="597"/>
      <c r="C175" s="598">
        <v>2</v>
      </c>
      <c r="D175" s="599"/>
      <c r="E175" s="599"/>
      <c r="F175" s="599"/>
      <c r="G175" s="599"/>
      <c r="H175" s="202"/>
      <c r="I175" s="600">
        <v>1</v>
      </c>
      <c r="J175" s="600"/>
      <c r="K175" s="597"/>
      <c r="L175" s="598" t="s">
        <v>1296</v>
      </c>
      <c r="M175" s="599"/>
      <c r="N175" s="599"/>
      <c r="O175" s="599"/>
      <c r="P175" s="599"/>
      <c r="Q175" s="599"/>
      <c r="R175" s="599"/>
      <c r="S175" s="599"/>
      <c r="T175" s="601"/>
      <c r="U175" s="203">
        <v>2</v>
      </c>
      <c r="V175" s="203">
        <v>1</v>
      </c>
      <c r="W175" s="203">
        <v>4</v>
      </c>
      <c r="X175" s="203">
        <v>2</v>
      </c>
      <c r="Y175" s="203">
        <v>113</v>
      </c>
      <c r="Z175" s="203">
        <v>102</v>
      </c>
      <c r="AA175" s="204">
        <v>87</v>
      </c>
    </row>
    <row r="176" spans="1:27" ht="14.25">
      <c r="A176" s="143"/>
      <c r="B176" s="143"/>
      <c r="C176" s="143"/>
      <c r="D176" s="143"/>
      <c r="E176" s="143"/>
      <c r="F176" s="143"/>
      <c r="G176" s="143"/>
      <c r="H176" s="205"/>
      <c r="I176" s="205"/>
      <c r="J176" s="205"/>
      <c r="K176" s="205"/>
      <c r="L176" s="143"/>
      <c r="M176" s="143"/>
      <c r="N176" s="143"/>
      <c r="O176" s="143"/>
      <c r="P176" s="143"/>
      <c r="Q176" s="143"/>
      <c r="R176" s="143"/>
      <c r="S176" s="143"/>
      <c r="T176" s="143"/>
      <c r="U176" s="206"/>
      <c r="V176" s="206"/>
      <c r="W176" s="206"/>
      <c r="X176" s="206"/>
      <c r="Y176" s="143"/>
      <c r="Z176" s="143"/>
      <c r="AA176" s="143"/>
    </row>
    <row r="177" spans="1:27" ht="15" thickBot="1">
      <c r="A177" s="624" t="s">
        <v>1277</v>
      </c>
      <c r="B177" s="624"/>
      <c r="C177" s="625" t="s">
        <v>1511</v>
      </c>
      <c r="D177" s="625"/>
      <c r="E177" s="625"/>
      <c r="F177" s="625"/>
      <c r="G177" s="625"/>
      <c r="H177" s="186"/>
      <c r="I177" s="627" t="s">
        <v>1278</v>
      </c>
      <c r="J177" s="627"/>
      <c r="K177" s="625"/>
      <c r="L177" s="625"/>
      <c r="M177" s="625"/>
      <c r="N177" s="625"/>
      <c r="O177" s="624" t="s">
        <v>1279</v>
      </c>
      <c r="P177" s="624"/>
      <c r="Q177" s="624"/>
      <c r="R177" s="625">
        <v>9</v>
      </c>
      <c r="S177" s="625"/>
      <c r="T177" s="185" t="s">
        <v>1280</v>
      </c>
      <c r="U177" s="626">
        <v>10</v>
      </c>
      <c r="V177" s="625"/>
      <c r="W177" s="624" t="s">
        <v>1281</v>
      </c>
      <c r="X177" s="624"/>
      <c r="Y177" s="624"/>
      <c r="Z177" s="624"/>
      <c r="AA177" s="142" t="s">
        <v>1527</v>
      </c>
    </row>
    <row r="178" spans="1:27" ht="14.25">
      <c r="A178" s="187"/>
      <c r="B178" s="188"/>
      <c r="C178" s="642" t="s">
        <v>480</v>
      </c>
      <c r="D178" s="646"/>
      <c r="E178" s="646"/>
      <c r="F178" s="646"/>
      <c r="G178" s="646"/>
      <c r="H178" s="589" t="s">
        <v>1282</v>
      </c>
      <c r="I178" s="646" t="s">
        <v>474</v>
      </c>
      <c r="J178" s="646"/>
      <c r="K178" s="643"/>
      <c r="L178" s="648" t="s">
        <v>1283</v>
      </c>
      <c r="M178" s="649"/>
      <c r="N178" s="649"/>
      <c r="O178" s="189"/>
      <c r="P178" s="189"/>
      <c r="Q178" s="189"/>
      <c r="R178" s="640" t="s">
        <v>1284</v>
      </c>
      <c r="S178" s="640"/>
      <c r="T178" s="641"/>
      <c r="U178" s="642" t="s">
        <v>1285</v>
      </c>
      <c r="V178" s="643"/>
      <c r="W178" s="642" t="s">
        <v>1286</v>
      </c>
      <c r="X178" s="643"/>
      <c r="Y178" s="642" t="s">
        <v>1287</v>
      </c>
      <c r="Z178" s="643"/>
      <c r="AA178" s="190" t="s">
        <v>1288</v>
      </c>
    </row>
    <row r="179" spans="1:27" ht="15">
      <c r="A179" s="191"/>
      <c r="B179" s="192"/>
      <c r="C179" s="644"/>
      <c r="D179" s="647"/>
      <c r="E179" s="647"/>
      <c r="F179" s="647"/>
      <c r="G179" s="647"/>
      <c r="H179" s="647"/>
      <c r="I179" s="647"/>
      <c r="J179" s="647"/>
      <c r="K179" s="645"/>
      <c r="L179" s="638" t="s">
        <v>1289</v>
      </c>
      <c r="M179" s="638"/>
      <c r="N179" s="639"/>
      <c r="O179" s="637" t="s">
        <v>1290</v>
      </c>
      <c r="P179" s="638"/>
      <c r="Q179" s="639"/>
      <c r="R179" s="637" t="s">
        <v>1291</v>
      </c>
      <c r="S179" s="638"/>
      <c r="T179" s="639"/>
      <c r="U179" s="644"/>
      <c r="V179" s="645"/>
      <c r="W179" s="644"/>
      <c r="X179" s="645"/>
      <c r="Y179" s="644"/>
      <c r="Z179" s="645"/>
      <c r="AA179" s="193" t="s">
        <v>1292</v>
      </c>
    </row>
    <row r="180" spans="1:27" ht="14.25">
      <c r="A180" s="628" t="s">
        <v>1513</v>
      </c>
      <c r="B180" s="629"/>
      <c r="C180" s="630" t="s">
        <v>1528</v>
      </c>
      <c r="D180" s="631"/>
      <c r="E180" s="631"/>
      <c r="F180" s="195" t="s">
        <v>1293</v>
      </c>
      <c r="G180" s="194" t="s">
        <v>1205</v>
      </c>
      <c r="H180" s="196" t="s">
        <v>1282</v>
      </c>
      <c r="I180" s="194" t="s">
        <v>1529</v>
      </c>
      <c r="J180" s="194" t="s">
        <v>1293</v>
      </c>
      <c r="K180" s="197" t="s">
        <v>1530</v>
      </c>
      <c r="L180" s="144">
        <v>21</v>
      </c>
      <c r="M180" s="145" t="s">
        <v>1294</v>
      </c>
      <c r="N180" s="146">
        <v>18</v>
      </c>
      <c r="O180" s="144">
        <v>12</v>
      </c>
      <c r="P180" s="145" t="s">
        <v>1294</v>
      </c>
      <c r="Q180" s="147">
        <v>21</v>
      </c>
      <c r="R180" s="144">
        <v>21</v>
      </c>
      <c r="S180" s="145" t="s">
        <v>1294</v>
      </c>
      <c r="T180" s="147">
        <v>19</v>
      </c>
      <c r="U180" s="144">
        <v>1</v>
      </c>
      <c r="V180" s="144">
        <v>0</v>
      </c>
      <c r="W180" s="144">
        <v>2</v>
      </c>
      <c r="X180" s="144">
        <v>1</v>
      </c>
      <c r="Y180" s="198">
        <v>54</v>
      </c>
      <c r="Z180" s="198">
        <v>58</v>
      </c>
      <c r="AA180" s="199">
        <v>45</v>
      </c>
    </row>
    <row r="181" spans="1:27" ht="14.25">
      <c r="A181" s="628" t="s">
        <v>1515</v>
      </c>
      <c r="B181" s="629"/>
      <c r="C181" s="630" t="s">
        <v>1227</v>
      </c>
      <c r="D181" s="631"/>
      <c r="E181" s="631"/>
      <c r="F181" s="631"/>
      <c r="G181" s="631"/>
      <c r="H181" s="196" t="s">
        <v>1282</v>
      </c>
      <c r="I181" s="632" t="s">
        <v>1222</v>
      </c>
      <c r="J181" s="632"/>
      <c r="K181" s="629"/>
      <c r="L181" s="144">
        <v>14</v>
      </c>
      <c r="M181" s="145" t="s">
        <v>1294</v>
      </c>
      <c r="N181" s="146">
        <v>21</v>
      </c>
      <c r="O181" s="144">
        <v>19</v>
      </c>
      <c r="P181" s="145" t="s">
        <v>1294</v>
      </c>
      <c r="Q181" s="147">
        <v>21</v>
      </c>
      <c r="R181" s="144"/>
      <c r="S181" s="145"/>
      <c r="T181" s="147"/>
      <c r="U181" s="144">
        <v>0</v>
      </c>
      <c r="V181" s="144">
        <v>1</v>
      </c>
      <c r="W181" s="144">
        <v>0</v>
      </c>
      <c r="X181" s="144">
        <v>2</v>
      </c>
      <c r="Y181" s="198">
        <v>33</v>
      </c>
      <c r="Z181" s="198">
        <v>42</v>
      </c>
      <c r="AA181" s="199">
        <v>26</v>
      </c>
    </row>
    <row r="182" spans="1:27" ht="15" thickBot="1">
      <c r="A182" s="633" t="s">
        <v>1516</v>
      </c>
      <c r="B182" s="634"/>
      <c r="C182" s="635" t="s">
        <v>1198</v>
      </c>
      <c r="D182" s="636"/>
      <c r="E182" s="636"/>
      <c r="F182" s="636"/>
      <c r="G182" s="636"/>
      <c r="H182" s="149" t="s">
        <v>1282</v>
      </c>
      <c r="I182" s="636" t="s">
        <v>1531</v>
      </c>
      <c r="J182" s="636"/>
      <c r="K182" s="634"/>
      <c r="L182" s="148">
        <v>21</v>
      </c>
      <c r="M182" s="149" t="s">
        <v>1294</v>
      </c>
      <c r="N182" s="150">
        <v>8</v>
      </c>
      <c r="O182" s="148">
        <v>21</v>
      </c>
      <c r="P182" s="149" t="s">
        <v>1294</v>
      </c>
      <c r="Q182" s="151">
        <v>11</v>
      </c>
      <c r="R182" s="148"/>
      <c r="S182" s="149"/>
      <c r="T182" s="151"/>
      <c r="U182" s="200">
        <v>1</v>
      </c>
      <c r="V182" s="148">
        <v>0</v>
      </c>
      <c r="W182" s="148">
        <v>2</v>
      </c>
      <c r="X182" s="148">
        <v>0</v>
      </c>
      <c r="Y182" s="200">
        <v>42</v>
      </c>
      <c r="Z182" s="200">
        <v>19</v>
      </c>
      <c r="AA182" s="201">
        <v>25</v>
      </c>
    </row>
    <row r="183" spans="1:27" ht="15.75" thickBot="1" thickTop="1">
      <c r="A183" s="596" t="s">
        <v>1295</v>
      </c>
      <c r="B183" s="597"/>
      <c r="C183" s="598">
        <v>2</v>
      </c>
      <c r="D183" s="599"/>
      <c r="E183" s="599"/>
      <c r="F183" s="599"/>
      <c r="G183" s="599"/>
      <c r="H183" s="202"/>
      <c r="I183" s="600">
        <v>1</v>
      </c>
      <c r="J183" s="600"/>
      <c r="K183" s="597"/>
      <c r="L183" s="598" t="s">
        <v>1296</v>
      </c>
      <c r="M183" s="599"/>
      <c r="N183" s="599"/>
      <c r="O183" s="599"/>
      <c r="P183" s="599"/>
      <c r="Q183" s="599"/>
      <c r="R183" s="599"/>
      <c r="S183" s="599"/>
      <c r="T183" s="601"/>
      <c r="U183" s="203">
        <v>2</v>
      </c>
      <c r="V183" s="203">
        <v>1</v>
      </c>
      <c r="W183" s="203">
        <v>4</v>
      </c>
      <c r="X183" s="203">
        <v>3</v>
      </c>
      <c r="Y183" s="203">
        <v>129</v>
      </c>
      <c r="Z183" s="203">
        <v>119</v>
      </c>
      <c r="AA183" s="204">
        <v>96</v>
      </c>
    </row>
    <row r="184" spans="1:27" ht="14.25">
      <c r="A184" s="143"/>
      <c r="B184" s="143"/>
      <c r="C184" s="143"/>
      <c r="D184" s="143"/>
      <c r="E184" s="143"/>
      <c r="F184" s="143"/>
      <c r="G184" s="143"/>
      <c r="H184" s="205"/>
      <c r="I184" s="205"/>
      <c r="J184" s="205"/>
      <c r="K184" s="205"/>
      <c r="L184" s="143"/>
      <c r="M184" s="143"/>
      <c r="N184" s="143"/>
      <c r="O184" s="143"/>
      <c r="P184" s="143"/>
      <c r="Q184" s="143"/>
      <c r="R184" s="143"/>
      <c r="S184" s="143"/>
      <c r="T184" s="143"/>
      <c r="U184" s="206"/>
      <c r="V184" s="206"/>
      <c r="W184" s="206"/>
      <c r="X184" s="206"/>
      <c r="Y184" s="143"/>
      <c r="Z184" s="143"/>
      <c r="AA184" s="143"/>
    </row>
    <row r="185" spans="1:27" ht="15" thickBot="1">
      <c r="A185" s="624" t="s">
        <v>1277</v>
      </c>
      <c r="B185" s="624"/>
      <c r="C185" s="625" t="s">
        <v>1511</v>
      </c>
      <c r="D185" s="625"/>
      <c r="E185" s="625"/>
      <c r="F185" s="625"/>
      <c r="G185" s="625"/>
      <c r="H185" s="186"/>
      <c r="I185" s="627" t="s">
        <v>1278</v>
      </c>
      <c r="J185" s="627"/>
      <c r="K185" s="625"/>
      <c r="L185" s="625"/>
      <c r="M185" s="625"/>
      <c r="N185" s="625"/>
      <c r="O185" s="624" t="s">
        <v>1279</v>
      </c>
      <c r="P185" s="624"/>
      <c r="Q185" s="624"/>
      <c r="R185" s="625">
        <v>11</v>
      </c>
      <c r="S185" s="625"/>
      <c r="T185" s="185" t="s">
        <v>1280</v>
      </c>
      <c r="U185" s="626">
        <v>12</v>
      </c>
      <c r="V185" s="625"/>
      <c r="W185" s="624" t="s">
        <v>1281</v>
      </c>
      <c r="X185" s="624"/>
      <c r="Y185" s="624"/>
      <c r="Z185" s="624"/>
      <c r="AA185" s="142" t="s">
        <v>1532</v>
      </c>
    </row>
    <row r="186" spans="1:27" ht="14.25">
      <c r="A186" s="187"/>
      <c r="B186" s="188"/>
      <c r="C186" s="642" t="s">
        <v>478</v>
      </c>
      <c r="D186" s="646"/>
      <c r="E186" s="646"/>
      <c r="F186" s="646"/>
      <c r="G186" s="646"/>
      <c r="H186" s="589" t="s">
        <v>1282</v>
      </c>
      <c r="I186" s="646" t="s">
        <v>466</v>
      </c>
      <c r="J186" s="646"/>
      <c r="K186" s="643"/>
      <c r="L186" s="648" t="s">
        <v>1283</v>
      </c>
      <c r="M186" s="649"/>
      <c r="N186" s="649"/>
      <c r="O186" s="189"/>
      <c r="P186" s="189"/>
      <c r="Q186" s="189"/>
      <c r="R186" s="640" t="s">
        <v>1284</v>
      </c>
      <c r="S186" s="640"/>
      <c r="T186" s="641"/>
      <c r="U186" s="642" t="s">
        <v>1285</v>
      </c>
      <c r="V186" s="643"/>
      <c r="W186" s="642" t="s">
        <v>1286</v>
      </c>
      <c r="X186" s="643"/>
      <c r="Y186" s="642" t="s">
        <v>1287</v>
      </c>
      <c r="Z186" s="643"/>
      <c r="AA186" s="190" t="s">
        <v>1288</v>
      </c>
    </row>
    <row r="187" spans="1:27" ht="15">
      <c r="A187" s="191"/>
      <c r="B187" s="192"/>
      <c r="C187" s="644"/>
      <c r="D187" s="647"/>
      <c r="E187" s="647"/>
      <c r="F187" s="647"/>
      <c r="G187" s="647"/>
      <c r="H187" s="647"/>
      <c r="I187" s="647"/>
      <c r="J187" s="647"/>
      <c r="K187" s="645"/>
      <c r="L187" s="638" t="s">
        <v>1289</v>
      </c>
      <c r="M187" s="638"/>
      <c r="N187" s="639"/>
      <c r="O187" s="637" t="s">
        <v>1290</v>
      </c>
      <c r="P187" s="638"/>
      <c r="Q187" s="639"/>
      <c r="R187" s="637" t="s">
        <v>1291</v>
      </c>
      <c r="S187" s="638"/>
      <c r="T187" s="639"/>
      <c r="U187" s="644"/>
      <c r="V187" s="645"/>
      <c r="W187" s="644"/>
      <c r="X187" s="645"/>
      <c r="Y187" s="644"/>
      <c r="Z187" s="645"/>
      <c r="AA187" s="193" t="s">
        <v>1292</v>
      </c>
    </row>
    <row r="188" spans="1:27" ht="14.25">
      <c r="A188" s="628" t="s">
        <v>1513</v>
      </c>
      <c r="B188" s="629"/>
      <c r="C188" s="630" t="s">
        <v>1192</v>
      </c>
      <c r="D188" s="631"/>
      <c r="E188" s="631"/>
      <c r="F188" s="195" t="s">
        <v>1293</v>
      </c>
      <c r="G188" s="194" t="s">
        <v>1221</v>
      </c>
      <c r="H188" s="196" t="s">
        <v>1282</v>
      </c>
      <c r="I188" s="194" t="s">
        <v>1452</v>
      </c>
      <c r="J188" s="194" t="s">
        <v>1293</v>
      </c>
      <c r="K188" s="197" t="s">
        <v>1454</v>
      </c>
      <c r="L188" s="144">
        <v>21</v>
      </c>
      <c r="M188" s="145" t="s">
        <v>1294</v>
      </c>
      <c r="N188" s="146">
        <v>17</v>
      </c>
      <c r="O188" s="144">
        <v>14</v>
      </c>
      <c r="P188" s="145" t="s">
        <v>1294</v>
      </c>
      <c r="Q188" s="147">
        <v>21</v>
      </c>
      <c r="R188" s="144">
        <v>21</v>
      </c>
      <c r="S188" s="145" t="s">
        <v>1294</v>
      </c>
      <c r="T188" s="147">
        <v>18</v>
      </c>
      <c r="U188" s="144">
        <v>1</v>
      </c>
      <c r="V188" s="144">
        <v>0</v>
      </c>
      <c r="W188" s="144">
        <v>2</v>
      </c>
      <c r="X188" s="144">
        <v>1</v>
      </c>
      <c r="Y188" s="198">
        <v>56</v>
      </c>
      <c r="Z188" s="198">
        <v>56</v>
      </c>
      <c r="AA188" s="199">
        <v>41</v>
      </c>
    </row>
    <row r="189" spans="1:27" ht="14.25">
      <c r="A189" s="628" t="s">
        <v>1515</v>
      </c>
      <c r="B189" s="629"/>
      <c r="C189" s="630" t="s">
        <v>1199</v>
      </c>
      <c r="D189" s="631"/>
      <c r="E189" s="631"/>
      <c r="F189" s="631"/>
      <c r="G189" s="631"/>
      <c r="H189" s="196" t="s">
        <v>1282</v>
      </c>
      <c r="I189" s="632" t="s">
        <v>1220</v>
      </c>
      <c r="J189" s="632"/>
      <c r="K189" s="629"/>
      <c r="L189" s="144">
        <v>8</v>
      </c>
      <c r="M189" s="145" t="s">
        <v>1294</v>
      </c>
      <c r="N189" s="146">
        <v>21</v>
      </c>
      <c r="O189" s="144">
        <v>8</v>
      </c>
      <c r="P189" s="145" t="s">
        <v>1294</v>
      </c>
      <c r="Q189" s="147">
        <v>21</v>
      </c>
      <c r="R189" s="144"/>
      <c r="S189" s="145"/>
      <c r="T189" s="147"/>
      <c r="U189" s="144">
        <v>0</v>
      </c>
      <c r="V189" s="144">
        <v>1</v>
      </c>
      <c r="W189" s="144">
        <v>0</v>
      </c>
      <c r="X189" s="144">
        <v>2</v>
      </c>
      <c r="Y189" s="198">
        <v>16</v>
      </c>
      <c r="Z189" s="198">
        <v>42</v>
      </c>
      <c r="AA189" s="199">
        <v>25</v>
      </c>
    </row>
    <row r="190" spans="1:27" ht="15" thickBot="1">
      <c r="A190" s="633" t="s">
        <v>1516</v>
      </c>
      <c r="B190" s="634"/>
      <c r="C190" s="635" t="s">
        <v>1210</v>
      </c>
      <c r="D190" s="636"/>
      <c r="E190" s="636"/>
      <c r="F190" s="636"/>
      <c r="G190" s="636"/>
      <c r="H190" s="149" t="s">
        <v>1282</v>
      </c>
      <c r="I190" s="636" t="s">
        <v>1186</v>
      </c>
      <c r="J190" s="636"/>
      <c r="K190" s="634"/>
      <c r="L190" s="148">
        <v>13</v>
      </c>
      <c r="M190" s="149" t="s">
        <v>1294</v>
      </c>
      <c r="N190" s="150">
        <v>21</v>
      </c>
      <c r="O190" s="148">
        <v>8</v>
      </c>
      <c r="P190" s="149" t="s">
        <v>1294</v>
      </c>
      <c r="Q190" s="151">
        <v>21</v>
      </c>
      <c r="R190" s="148"/>
      <c r="S190" s="149"/>
      <c r="T190" s="151"/>
      <c r="U190" s="200">
        <v>0</v>
      </c>
      <c r="V190" s="148">
        <v>1</v>
      </c>
      <c r="W190" s="148">
        <v>0</v>
      </c>
      <c r="X190" s="148">
        <v>2</v>
      </c>
      <c r="Y190" s="200">
        <v>21</v>
      </c>
      <c r="Z190" s="200">
        <v>42</v>
      </c>
      <c r="AA190" s="201">
        <v>19</v>
      </c>
    </row>
    <row r="191" spans="1:27" ht="15.75" thickBot="1" thickTop="1">
      <c r="A191" s="596" t="s">
        <v>1295</v>
      </c>
      <c r="B191" s="597"/>
      <c r="C191" s="598">
        <v>1</v>
      </c>
      <c r="D191" s="599"/>
      <c r="E191" s="599"/>
      <c r="F191" s="599"/>
      <c r="G191" s="599"/>
      <c r="H191" s="202"/>
      <c r="I191" s="600">
        <v>2</v>
      </c>
      <c r="J191" s="600"/>
      <c r="K191" s="597"/>
      <c r="L191" s="598" t="s">
        <v>1296</v>
      </c>
      <c r="M191" s="599"/>
      <c r="N191" s="599"/>
      <c r="O191" s="599"/>
      <c r="P191" s="599"/>
      <c r="Q191" s="599"/>
      <c r="R191" s="599"/>
      <c r="S191" s="599"/>
      <c r="T191" s="601"/>
      <c r="U191" s="203">
        <v>1</v>
      </c>
      <c r="V191" s="203">
        <v>2</v>
      </c>
      <c r="W191" s="203">
        <v>2</v>
      </c>
      <c r="X191" s="203">
        <v>5</v>
      </c>
      <c r="Y191" s="203">
        <v>93</v>
      </c>
      <c r="Z191" s="203">
        <v>140</v>
      </c>
      <c r="AA191" s="204">
        <v>85</v>
      </c>
    </row>
    <row r="192" spans="1:27" ht="14.25">
      <c r="A192" s="207"/>
      <c r="B192" s="207"/>
      <c r="C192" s="207"/>
      <c r="D192" s="207"/>
      <c r="E192" s="207"/>
      <c r="F192" s="207"/>
      <c r="G192" s="207"/>
      <c r="H192" s="208"/>
      <c r="I192" s="209"/>
      <c r="J192" s="209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10"/>
      <c r="V192" s="210"/>
      <c r="W192" s="210"/>
      <c r="X192" s="210"/>
      <c r="Y192" s="210"/>
      <c r="Z192" s="210"/>
      <c r="AA192" s="210"/>
    </row>
    <row r="193" spans="1:27" ht="15" thickBot="1">
      <c r="A193" s="624" t="s">
        <v>1277</v>
      </c>
      <c r="B193" s="624"/>
      <c r="C193" s="625" t="s">
        <v>1511</v>
      </c>
      <c r="D193" s="625"/>
      <c r="E193" s="625"/>
      <c r="F193" s="625"/>
      <c r="G193" s="625"/>
      <c r="H193" s="186"/>
      <c r="I193" s="627" t="s">
        <v>1278</v>
      </c>
      <c r="J193" s="627"/>
      <c r="K193" s="625"/>
      <c r="L193" s="625"/>
      <c r="M193" s="625"/>
      <c r="N193" s="625"/>
      <c r="O193" s="624" t="s">
        <v>1279</v>
      </c>
      <c r="P193" s="624"/>
      <c r="Q193" s="624"/>
      <c r="R193" s="625">
        <v>13</v>
      </c>
      <c r="S193" s="625"/>
      <c r="T193" s="185" t="s">
        <v>1280</v>
      </c>
      <c r="U193" s="626">
        <v>14</v>
      </c>
      <c r="V193" s="625"/>
      <c r="W193" s="624" t="s">
        <v>1281</v>
      </c>
      <c r="X193" s="624"/>
      <c r="Y193" s="624"/>
      <c r="Z193" s="624"/>
      <c r="AA193" s="142" t="s">
        <v>1533</v>
      </c>
    </row>
    <row r="194" spans="1:27" ht="14.25">
      <c r="A194" s="187"/>
      <c r="B194" s="188"/>
      <c r="C194" s="642" t="s">
        <v>473</v>
      </c>
      <c r="D194" s="646"/>
      <c r="E194" s="646"/>
      <c r="F194" s="646"/>
      <c r="G194" s="646"/>
      <c r="H194" s="589" t="s">
        <v>1282</v>
      </c>
      <c r="I194" s="646" t="s">
        <v>465</v>
      </c>
      <c r="J194" s="646"/>
      <c r="K194" s="643"/>
      <c r="L194" s="648" t="s">
        <v>1283</v>
      </c>
      <c r="M194" s="649"/>
      <c r="N194" s="649"/>
      <c r="O194" s="189"/>
      <c r="P194" s="189"/>
      <c r="Q194" s="189"/>
      <c r="R194" s="640" t="s">
        <v>1284</v>
      </c>
      <c r="S194" s="640"/>
      <c r="T194" s="641"/>
      <c r="U194" s="642" t="s">
        <v>1285</v>
      </c>
      <c r="V194" s="643"/>
      <c r="W194" s="642" t="s">
        <v>1286</v>
      </c>
      <c r="X194" s="643"/>
      <c r="Y194" s="642" t="s">
        <v>1287</v>
      </c>
      <c r="Z194" s="643"/>
      <c r="AA194" s="190" t="s">
        <v>1288</v>
      </c>
    </row>
    <row r="195" spans="1:27" ht="15">
      <c r="A195" s="191"/>
      <c r="B195" s="192"/>
      <c r="C195" s="644"/>
      <c r="D195" s="647"/>
      <c r="E195" s="647"/>
      <c r="F195" s="647"/>
      <c r="G195" s="647"/>
      <c r="H195" s="647"/>
      <c r="I195" s="647"/>
      <c r="J195" s="647"/>
      <c r="K195" s="645"/>
      <c r="L195" s="638" t="s">
        <v>1289</v>
      </c>
      <c r="M195" s="638"/>
      <c r="N195" s="639"/>
      <c r="O195" s="637" t="s">
        <v>1290</v>
      </c>
      <c r="P195" s="638"/>
      <c r="Q195" s="639"/>
      <c r="R195" s="637" t="s">
        <v>1291</v>
      </c>
      <c r="S195" s="638"/>
      <c r="T195" s="639"/>
      <c r="U195" s="644"/>
      <c r="V195" s="645"/>
      <c r="W195" s="644"/>
      <c r="X195" s="645"/>
      <c r="Y195" s="644"/>
      <c r="Z195" s="645"/>
      <c r="AA195" s="193" t="s">
        <v>1292</v>
      </c>
    </row>
    <row r="196" spans="1:27" ht="14.25">
      <c r="A196" s="628" t="s">
        <v>1513</v>
      </c>
      <c r="B196" s="629"/>
      <c r="C196" s="630" t="s">
        <v>1232</v>
      </c>
      <c r="D196" s="631"/>
      <c r="E196" s="631"/>
      <c r="F196" s="195" t="s">
        <v>1293</v>
      </c>
      <c r="G196" s="194" t="s">
        <v>1206</v>
      </c>
      <c r="H196" s="196" t="s">
        <v>1282</v>
      </c>
      <c r="I196" s="194" t="s">
        <v>1217</v>
      </c>
      <c r="J196" s="194" t="s">
        <v>1293</v>
      </c>
      <c r="K196" s="197" t="s">
        <v>1204</v>
      </c>
      <c r="L196" s="144">
        <v>8</v>
      </c>
      <c r="M196" s="145" t="s">
        <v>1294</v>
      </c>
      <c r="N196" s="146">
        <v>21</v>
      </c>
      <c r="O196" s="144">
        <v>14</v>
      </c>
      <c r="P196" s="145" t="s">
        <v>1294</v>
      </c>
      <c r="Q196" s="147">
        <v>21</v>
      </c>
      <c r="R196" s="144"/>
      <c r="S196" s="145"/>
      <c r="T196" s="147"/>
      <c r="U196" s="144">
        <v>0</v>
      </c>
      <c r="V196" s="144">
        <v>1</v>
      </c>
      <c r="W196" s="144">
        <v>0</v>
      </c>
      <c r="X196" s="144">
        <v>2</v>
      </c>
      <c r="Y196" s="198">
        <v>22</v>
      </c>
      <c r="Z196" s="198">
        <v>42</v>
      </c>
      <c r="AA196" s="199">
        <v>23</v>
      </c>
    </row>
    <row r="197" spans="1:27" ht="14.25">
      <c r="A197" s="628" t="s">
        <v>1515</v>
      </c>
      <c r="B197" s="629"/>
      <c r="C197" s="630" t="s">
        <v>1200</v>
      </c>
      <c r="D197" s="631"/>
      <c r="E197" s="631"/>
      <c r="F197" s="631"/>
      <c r="G197" s="631"/>
      <c r="H197" s="196" t="s">
        <v>1282</v>
      </c>
      <c r="I197" s="632" t="s">
        <v>1196</v>
      </c>
      <c r="J197" s="632"/>
      <c r="K197" s="629"/>
      <c r="L197" s="144">
        <v>21</v>
      </c>
      <c r="M197" s="145" t="s">
        <v>1294</v>
      </c>
      <c r="N197" s="146">
        <v>11</v>
      </c>
      <c r="O197" s="144">
        <v>13</v>
      </c>
      <c r="P197" s="145" t="s">
        <v>1294</v>
      </c>
      <c r="Q197" s="147">
        <v>21</v>
      </c>
      <c r="R197" s="144">
        <v>21</v>
      </c>
      <c r="S197" s="145" t="s">
        <v>1294</v>
      </c>
      <c r="T197" s="147">
        <v>18</v>
      </c>
      <c r="U197" s="144">
        <v>1</v>
      </c>
      <c r="V197" s="144">
        <v>0</v>
      </c>
      <c r="W197" s="144">
        <v>2</v>
      </c>
      <c r="X197" s="144">
        <v>1</v>
      </c>
      <c r="Y197" s="198">
        <v>55</v>
      </c>
      <c r="Z197" s="198">
        <v>50</v>
      </c>
      <c r="AA197" s="199">
        <v>62</v>
      </c>
    </row>
    <row r="198" spans="1:27" ht="15" thickBot="1">
      <c r="A198" s="633" t="s">
        <v>1516</v>
      </c>
      <c r="B198" s="634"/>
      <c r="C198" s="635" t="s">
        <v>1188</v>
      </c>
      <c r="D198" s="636"/>
      <c r="E198" s="636"/>
      <c r="F198" s="636"/>
      <c r="G198" s="636"/>
      <c r="H198" s="149" t="s">
        <v>1282</v>
      </c>
      <c r="I198" s="636" t="s">
        <v>1226</v>
      </c>
      <c r="J198" s="636"/>
      <c r="K198" s="634"/>
      <c r="L198" s="148">
        <v>8</v>
      </c>
      <c r="M198" s="149" t="s">
        <v>1294</v>
      </c>
      <c r="N198" s="150">
        <v>21</v>
      </c>
      <c r="O198" s="148">
        <v>18</v>
      </c>
      <c r="P198" s="149" t="s">
        <v>1294</v>
      </c>
      <c r="Q198" s="151">
        <v>21</v>
      </c>
      <c r="R198" s="148"/>
      <c r="S198" s="149"/>
      <c r="T198" s="151"/>
      <c r="U198" s="200">
        <v>0</v>
      </c>
      <c r="V198" s="148">
        <v>1</v>
      </c>
      <c r="W198" s="148">
        <v>0</v>
      </c>
      <c r="X198" s="148">
        <v>2</v>
      </c>
      <c r="Y198" s="200">
        <v>26</v>
      </c>
      <c r="Z198" s="200">
        <v>42</v>
      </c>
      <c r="AA198" s="201">
        <v>40</v>
      </c>
    </row>
    <row r="199" spans="1:27" ht="15.75" thickBot="1" thickTop="1">
      <c r="A199" s="596" t="s">
        <v>1295</v>
      </c>
      <c r="B199" s="597"/>
      <c r="C199" s="598">
        <v>1</v>
      </c>
      <c r="D199" s="599"/>
      <c r="E199" s="599"/>
      <c r="F199" s="599"/>
      <c r="G199" s="599"/>
      <c r="H199" s="202"/>
      <c r="I199" s="600">
        <v>2</v>
      </c>
      <c r="J199" s="600"/>
      <c r="K199" s="597"/>
      <c r="L199" s="598" t="s">
        <v>1296</v>
      </c>
      <c r="M199" s="599"/>
      <c r="N199" s="599"/>
      <c r="O199" s="599"/>
      <c r="P199" s="599"/>
      <c r="Q199" s="599"/>
      <c r="R199" s="599"/>
      <c r="S199" s="599"/>
      <c r="T199" s="601"/>
      <c r="U199" s="203">
        <v>1</v>
      </c>
      <c r="V199" s="203">
        <v>2</v>
      </c>
      <c r="W199" s="203">
        <v>2</v>
      </c>
      <c r="X199" s="203">
        <v>5</v>
      </c>
      <c r="Y199" s="203">
        <v>103</v>
      </c>
      <c r="Z199" s="203">
        <v>134</v>
      </c>
      <c r="AA199" s="204">
        <v>125</v>
      </c>
    </row>
    <row r="200" spans="1:27" ht="14.25">
      <c r="A200" s="143"/>
      <c r="B200" s="143"/>
      <c r="C200" s="143"/>
      <c r="D200" s="143"/>
      <c r="E200" s="143"/>
      <c r="F200" s="143"/>
      <c r="G200" s="143"/>
      <c r="H200" s="205"/>
      <c r="I200" s="205"/>
      <c r="J200" s="205"/>
      <c r="K200" s="205"/>
      <c r="L200" s="143"/>
      <c r="M200" s="143"/>
      <c r="N200" s="143"/>
      <c r="O200" s="143"/>
      <c r="P200" s="143"/>
      <c r="Q200" s="143"/>
      <c r="R200" s="143"/>
      <c r="S200" s="143"/>
      <c r="T200" s="143"/>
      <c r="U200" s="206"/>
      <c r="V200" s="206"/>
      <c r="W200" s="206"/>
      <c r="X200" s="206"/>
      <c r="Y200" s="143"/>
      <c r="Z200" s="143"/>
      <c r="AA200" s="143"/>
    </row>
    <row r="201" spans="1:27" ht="15" thickBot="1">
      <c r="A201" s="678" t="s">
        <v>1324</v>
      </c>
      <c r="B201" s="678"/>
      <c r="C201" s="679" t="s">
        <v>1511</v>
      </c>
      <c r="D201" s="679"/>
      <c r="E201" s="679"/>
      <c r="F201" s="679"/>
      <c r="G201" s="679"/>
      <c r="H201" s="212"/>
      <c r="I201" s="681" t="s">
        <v>1325</v>
      </c>
      <c r="J201" s="681"/>
      <c r="K201" s="679"/>
      <c r="L201" s="679"/>
      <c r="M201" s="679"/>
      <c r="N201" s="679"/>
      <c r="O201" s="678" t="s">
        <v>1326</v>
      </c>
      <c r="P201" s="678"/>
      <c r="Q201" s="678"/>
      <c r="R201" s="679">
        <v>1</v>
      </c>
      <c r="S201" s="679"/>
      <c r="T201" s="211" t="s">
        <v>1327</v>
      </c>
      <c r="U201" s="680">
        <v>4</v>
      </c>
      <c r="V201" s="679"/>
      <c r="W201" s="678" t="s">
        <v>1328</v>
      </c>
      <c r="X201" s="678"/>
      <c r="Y201" s="678"/>
      <c r="Z201" s="678"/>
      <c r="AA201" s="213" t="s">
        <v>1552</v>
      </c>
    </row>
    <row r="202" spans="1:27" ht="14.25">
      <c r="A202" s="214"/>
      <c r="B202" s="215"/>
      <c r="C202" s="670" t="s">
        <v>476</v>
      </c>
      <c r="D202" s="674"/>
      <c r="E202" s="674"/>
      <c r="F202" s="674"/>
      <c r="G202" s="674"/>
      <c r="H202" s="589" t="s">
        <v>1329</v>
      </c>
      <c r="I202" s="674" t="s">
        <v>472</v>
      </c>
      <c r="J202" s="674"/>
      <c r="K202" s="671"/>
      <c r="L202" s="676" t="s">
        <v>1330</v>
      </c>
      <c r="M202" s="677"/>
      <c r="N202" s="677"/>
      <c r="O202" s="216"/>
      <c r="P202" s="216"/>
      <c r="Q202" s="216"/>
      <c r="R202" s="668" t="s">
        <v>1331</v>
      </c>
      <c r="S202" s="668"/>
      <c r="T202" s="669"/>
      <c r="U202" s="670" t="s">
        <v>1332</v>
      </c>
      <c r="V202" s="671"/>
      <c r="W202" s="670" t="s">
        <v>1333</v>
      </c>
      <c r="X202" s="671"/>
      <c r="Y202" s="670" t="s">
        <v>1334</v>
      </c>
      <c r="Z202" s="671"/>
      <c r="AA202" s="217" t="s">
        <v>1335</v>
      </c>
    </row>
    <row r="203" spans="1:27" ht="15">
      <c r="A203" s="218"/>
      <c r="B203" s="219"/>
      <c r="C203" s="672"/>
      <c r="D203" s="675"/>
      <c r="E203" s="675"/>
      <c r="F203" s="675"/>
      <c r="G203" s="675"/>
      <c r="H203" s="675"/>
      <c r="I203" s="675"/>
      <c r="J203" s="675"/>
      <c r="K203" s="673"/>
      <c r="L203" s="666" t="s">
        <v>1336</v>
      </c>
      <c r="M203" s="666"/>
      <c r="N203" s="667"/>
      <c r="O203" s="665" t="s">
        <v>1337</v>
      </c>
      <c r="P203" s="666"/>
      <c r="Q203" s="667"/>
      <c r="R203" s="665" t="s">
        <v>1338</v>
      </c>
      <c r="S203" s="666"/>
      <c r="T203" s="667"/>
      <c r="U203" s="672"/>
      <c r="V203" s="673"/>
      <c r="W203" s="672"/>
      <c r="X203" s="673"/>
      <c r="Y203" s="672"/>
      <c r="Z203" s="673"/>
      <c r="AA203" s="193" t="s">
        <v>1339</v>
      </c>
    </row>
    <row r="204" spans="1:27" ht="14.25">
      <c r="A204" s="656" t="s">
        <v>1513</v>
      </c>
      <c r="B204" s="657"/>
      <c r="C204" s="658" t="s">
        <v>1553</v>
      </c>
      <c r="D204" s="659"/>
      <c r="E204" s="659"/>
      <c r="F204" s="221" t="s">
        <v>1340</v>
      </c>
      <c r="G204" s="220" t="s">
        <v>1554</v>
      </c>
      <c r="H204" s="196" t="s">
        <v>1329</v>
      </c>
      <c r="I204" s="220" t="s">
        <v>1207</v>
      </c>
      <c r="J204" s="220" t="s">
        <v>1340</v>
      </c>
      <c r="K204" s="222" t="s">
        <v>1191</v>
      </c>
      <c r="L204" s="159">
        <v>21</v>
      </c>
      <c r="M204" s="145" t="s">
        <v>1341</v>
      </c>
      <c r="N204" s="160">
        <v>12</v>
      </c>
      <c r="O204" s="159">
        <v>21</v>
      </c>
      <c r="P204" s="145" t="s">
        <v>1341</v>
      </c>
      <c r="Q204" s="161">
        <v>7</v>
      </c>
      <c r="R204" s="159"/>
      <c r="S204" s="145"/>
      <c r="T204" s="161"/>
      <c r="U204" s="159">
        <v>1</v>
      </c>
      <c r="V204" s="159">
        <v>0</v>
      </c>
      <c r="W204" s="159">
        <v>2</v>
      </c>
      <c r="X204" s="159">
        <v>0</v>
      </c>
      <c r="Y204" s="223">
        <v>42</v>
      </c>
      <c r="Z204" s="223">
        <v>19</v>
      </c>
      <c r="AA204" s="224">
        <v>15</v>
      </c>
    </row>
    <row r="205" spans="1:27" ht="14.25">
      <c r="A205" s="656" t="s">
        <v>1515</v>
      </c>
      <c r="B205" s="657"/>
      <c r="C205" s="658" t="s">
        <v>1231</v>
      </c>
      <c r="D205" s="659"/>
      <c r="E205" s="659"/>
      <c r="F205" s="659"/>
      <c r="G205" s="659"/>
      <c r="H205" s="196" t="s">
        <v>1329</v>
      </c>
      <c r="I205" s="660" t="s">
        <v>1225</v>
      </c>
      <c r="J205" s="660"/>
      <c r="K205" s="657"/>
      <c r="L205" s="159">
        <v>21</v>
      </c>
      <c r="M205" s="145" t="s">
        <v>1341</v>
      </c>
      <c r="N205" s="160">
        <v>8</v>
      </c>
      <c r="O205" s="159">
        <v>21</v>
      </c>
      <c r="P205" s="145" t="s">
        <v>1341</v>
      </c>
      <c r="Q205" s="161">
        <v>16</v>
      </c>
      <c r="R205" s="159"/>
      <c r="S205" s="145"/>
      <c r="T205" s="161"/>
      <c r="U205" s="159">
        <v>1</v>
      </c>
      <c r="V205" s="159">
        <v>0</v>
      </c>
      <c r="W205" s="159">
        <v>2</v>
      </c>
      <c r="X205" s="159">
        <v>0</v>
      </c>
      <c r="Y205" s="223">
        <v>42</v>
      </c>
      <c r="Z205" s="223">
        <v>24</v>
      </c>
      <c r="AA205" s="224">
        <v>30</v>
      </c>
    </row>
    <row r="206" spans="1:27" ht="15" thickBot="1">
      <c r="A206" s="661" t="s">
        <v>1516</v>
      </c>
      <c r="B206" s="662"/>
      <c r="C206" s="663" t="s">
        <v>1214</v>
      </c>
      <c r="D206" s="664"/>
      <c r="E206" s="664"/>
      <c r="F206" s="664"/>
      <c r="G206" s="664"/>
      <c r="H206" s="149" t="s">
        <v>1329</v>
      </c>
      <c r="I206" s="664" t="s">
        <v>1194</v>
      </c>
      <c r="J206" s="664"/>
      <c r="K206" s="662"/>
      <c r="L206" s="162"/>
      <c r="M206" s="149"/>
      <c r="N206" s="163"/>
      <c r="O206" s="162"/>
      <c r="P206" s="149"/>
      <c r="Q206" s="164"/>
      <c r="R206" s="162"/>
      <c r="S206" s="149"/>
      <c r="T206" s="164"/>
      <c r="U206" s="225"/>
      <c r="V206" s="162"/>
      <c r="W206" s="162"/>
      <c r="X206" s="162"/>
      <c r="Y206" s="225"/>
      <c r="Z206" s="225"/>
      <c r="AA206" s="226"/>
    </row>
    <row r="207" spans="1:27" ht="15.75" thickBot="1" thickTop="1">
      <c r="A207" s="650" t="s">
        <v>1342</v>
      </c>
      <c r="B207" s="651"/>
      <c r="C207" s="652">
        <v>2</v>
      </c>
      <c r="D207" s="653"/>
      <c r="E207" s="653"/>
      <c r="F207" s="653"/>
      <c r="G207" s="653"/>
      <c r="H207" s="227"/>
      <c r="I207" s="654">
        <v>0</v>
      </c>
      <c r="J207" s="654"/>
      <c r="K207" s="651"/>
      <c r="L207" s="652" t="s">
        <v>1343</v>
      </c>
      <c r="M207" s="653"/>
      <c r="N207" s="653"/>
      <c r="O207" s="653"/>
      <c r="P207" s="653"/>
      <c r="Q207" s="653"/>
      <c r="R207" s="653"/>
      <c r="S207" s="653"/>
      <c r="T207" s="655"/>
      <c r="U207" s="228">
        <v>2</v>
      </c>
      <c r="V207" s="228">
        <v>0</v>
      </c>
      <c r="W207" s="228">
        <v>4</v>
      </c>
      <c r="X207" s="228">
        <v>0</v>
      </c>
      <c r="Y207" s="228">
        <v>84</v>
      </c>
      <c r="Z207" s="228">
        <v>43</v>
      </c>
      <c r="AA207" s="229">
        <v>45</v>
      </c>
    </row>
    <row r="208" spans="1:27" ht="14.25">
      <c r="A208" s="143"/>
      <c r="B208" s="143"/>
      <c r="C208" s="143"/>
      <c r="D208" s="143"/>
      <c r="E208" s="143"/>
      <c r="F208" s="143"/>
      <c r="G208" s="143"/>
      <c r="H208" s="205"/>
      <c r="I208" s="205"/>
      <c r="J208" s="205"/>
      <c r="K208" s="205"/>
      <c r="L208" s="143"/>
      <c r="M208" s="143"/>
      <c r="N208" s="143"/>
      <c r="O208" s="143"/>
      <c r="P208" s="143"/>
      <c r="Q208" s="143"/>
      <c r="R208" s="143"/>
      <c r="S208" s="143"/>
      <c r="T208" s="143"/>
      <c r="U208" s="206"/>
      <c r="V208" s="206"/>
      <c r="W208" s="206"/>
      <c r="X208" s="206"/>
      <c r="Y208" s="143"/>
      <c r="Z208" s="143"/>
      <c r="AA208" s="143"/>
    </row>
    <row r="209" spans="1:27" ht="15" thickBot="1">
      <c r="A209" s="678" t="s">
        <v>1324</v>
      </c>
      <c r="B209" s="678"/>
      <c r="C209" s="679" t="s">
        <v>1511</v>
      </c>
      <c r="D209" s="679"/>
      <c r="E209" s="679"/>
      <c r="F209" s="679"/>
      <c r="G209" s="679"/>
      <c r="H209" s="212"/>
      <c r="I209" s="681" t="s">
        <v>1325</v>
      </c>
      <c r="J209" s="681"/>
      <c r="K209" s="679"/>
      <c r="L209" s="679"/>
      <c r="M209" s="679"/>
      <c r="N209" s="679"/>
      <c r="O209" s="678" t="s">
        <v>1326</v>
      </c>
      <c r="P209" s="678"/>
      <c r="Q209" s="678"/>
      <c r="R209" s="679">
        <v>6</v>
      </c>
      <c r="S209" s="679"/>
      <c r="T209" s="211" t="s">
        <v>1327</v>
      </c>
      <c r="U209" s="680">
        <v>7</v>
      </c>
      <c r="V209" s="679"/>
      <c r="W209" s="678" t="s">
        <v>1328</v>
      </c>
      <c r="X209" s="678"/>
      <c r="Y209" s="678"/>
      <c r="Z209" s="678"/>
      <c r="AA209" s="213" t="s">
        <v>1556</v>
      </c>
    </row>
    <row r="210" spans="1:27" ht="14.25">
      <c r="A210" s="214"/>
      <c r="B210" s="215"/>
      <c r="C210" s="670" t="s">
        <v>479</v>
      </c>
      <c r="D210" s="674"/>
      <c r="E210" s="674"/>
      <c r="F210" s="674"/>
      <c r="G210" s="674"/>
      <c r="H210" s="589" t="s">
        <v>1329</v>
      </c>
      <c r="I210" s="674" t="s">
        <v>462</v>
      </c>
      <c r="J210" s="674"/>
      <c r="K210" s="671"/>
      <c r="L210" s="676" t="s">
        <v>1330</v>
      </c>
      <c r="M210" s="677"/>
      <c r="N210" s="677"/>
      <c r="O210" s="216"/>
      <c r="P210" s="216"/>
      <c r="Q210" s="216"/>
      <c r="R210" s="668" t="s">
        <v>1331</v>
      </c>
      <c r="S210" s="668"/>
      <c r="T210" s="669"/>
      <c r="U210" s="670" t="s">
        <v>1332</v>
      </c>
      <c r="V210" s="671"/>
      <c r="W210" s="670" t="s">
        <v>1333</v>
      </c>
      <c r="X210" s="671"/>
      <c r="Y210" s="670" t="s">
        <v>1334</v>
      </c>
      <c r="Z210" s="671"/>
      <c r="AA210" s="217" t="s">
        <v>1335</v>
      </c>
    </row>
    <row r="211" spans="1:27" ht="15">
      <c r="A211" s="218"/>
      <c r="B211" s="219"/>
      <c r="C211" s="672"/>
      <c r="D211" s="675"/>
      <c r="E211" s="675"/>
      <c r="F211" s="675"/>
      <c r="G211" s="675"/>
      <c r="H211" s="675"/>
      <c r="I211" s="675"/>
      <c r="J211" s="675"/>
      <c r="K211" s="673"/>
      <c r="L211" s="666" t="s">
        <v>1336</v>
      </c>
      <c r="M211" s="666"/>
      <c r="N211" s="667"/>
      <c r="O211" s="665" t="s">
        <v>1337</v>
      </c>
      <c r="P211" s="666"/>
      <c r="Q211" s="667"/>
      <c r="R211" s="665" t="s">
        <v>1338</v>
      </c>
      <c r="S211" s="666"/>
      <c r="T211" s="667"/>
      <c r="U211" s="672"/>
      <c r="V211" s="673"/>
      <c r="W211" s="672"/>
      <c r="X211" s="673"/>
      <c r="Y211" s="672"/>
      <c r="Z211" s="673"/>
      <c r="AA211" s="193" t="s">
        <v>1339</v>
      </c>
    </row>
    <row r="212" spans="1:27" ht="14.25">
      <c r="A212" s="656" t="s">
        <v>1513</v>
      </c>
      <c r="B212" s="657"/>
      <c r="C212" s="658" t="s">
        <v>1223</v>
      </c>
      <c r="D212" s="659"/>
      <c r="E212" s="659"/>
      <c r="F212" s="221" t="s">
        <v>1340</v>
      </c>
      <c r="G212" s="220" t="s">
        <v>1219</v>
      </c>
      <c r="H212" s="196" t="s">
        <v>1329</v>
      </c>
      <c r="I212" s="220" t="s">
        <v>1216</v>
      </c>
      <c r="J212" s="220" t="s">
        <v>1340</v>
      </c>
      <c r="K212" s="222" t="s">
        <v>1189</v>
      </c>
      <c r="L212" s="159">
        <v>17</v>
      </c>
      <c r="M212" s="145" t="s">
        <v>1341</v>
      </c>
      <c r="N212" s="160">
        <v>21</v>
      </c>
      <c r="O212" s="159">
        <v>21</v>
      </c>
      <c r="P212" s="145" t="s">
        <v>1341</v>
      </c>
      <c r="Q212" s="161">
        <v>9</v>
      </c>
      <c r="R212" s="159">
        <v>23</v>
      </c>
      <c r="S212" s="145" t="s">
        <v>1341</v>
      </c>
      <c r="T212" s="161">
        <v>25</v>
      </c>
      <c r="U212" s="159">
        <v>0</v>
      </c>
      <c r="V212" s="159">
        <v>1</v>
      </c>
      <c r="W212" s="159">
        <v>1</v>
      </c>
      <c r="X212" s="159">
        <v>2</v>
      </c>
      <c r="Y212" s="223">
        <v>61</v>
      </c>
      <c r="Z212" s="223">
        <v>55</v>
      </c>
      <c r="AA212" s="224">
        <v>45</v>
      </c>
    </row>
    <row r="213" spans="1:27" ht="14.25">
      <c r="A213" s="656" t="s">
        <v>1515</v>
      </c>
      <c r="B213" s="657"/>
      <c r="C213" s="658" t="s">
        <v>1209</v>
      </c>
      <c r="D213" s="659"/>
      <c r="E213" s="659"/>
      <c r="F213" s="659"/>
      <c r="G213" s="659"/>
      <c r="H213" s="196" t="s">
        <v>1329</v>
      </c>
      <c r="I213" s="660" t="s">
        <v>1202</v>
      </c>
      <c r="J213" s="660"/>
      <c r="K213" s="657"/>
      <c r="L213" s="159">
        <v>29</v>
      </c>
      <c r="M213" s="145" t="s">
        <v>1341</v>
      </c>
      <c r="N213" s="160">
        <v>30</v>
      </c>
      <c r="O213" s="159">
        <v>17</v>
      </c>
      <c r="P213" s="145" t="s">
        <v>1341</v>
      </c>
      <c r="Q213" s="161">
        <v>21</v>
      </c>
      <c r="R213" s="159"/>
      <c r="S213" s="145"/>
      <c r="T213" s="161"/>
      <c r="U213" s="159">
        <v>0</v>
      </c>
      <c r="V213" s="159">
        <v>1</v>
      </c>
      <c r="W213" s="159">
        <v>0</v>
      </c>
      <c r="X213" s="159">
        <v>2</v>
      </c>
      <c r="Y213" s="223">
        <v>46</v>
      </c>
      <c r="Z213" s="223">
        <v>51</v>
      </c>
      <c r="AA213" s="224">
        <v>48</v>
      </c>
    </row>
    <row r="214" spans="1:27" ht="15" thickBot="1">
      <c r="A214" s="661" t="s">
        <v>1516</v>
      </c>
      <c r="B214" s="662"/>
      <c r="C214" s="663" t="s">
        <v>1201</v>
      </c>
      <c r="D214" s="664"/>
      <c r="E214" s="664"/>
      <c r="F214" s="664"/>
      <c r="G214" s="664"/>
      <c r="H214" s="149" t="s">
        <v>1329</v>
      </c>
      <c r="I214" s="664" t="s">
        <v>1229</v>
      </c>
      <c r="J214" s="664"/>
      <c r="K214" s="662"/>
      <c r="L214" s="162"/>
      <c r="M214" s="149"/>
      <c r="N214" s="163"/>
      <c r="O214" s="162"/>
      <c r="P214" s="149"/>
      <c r="Q214" s="164"/>
      <c r="R214" s="162"/>
      <c r="S214" s="149"/>
      <c r="T214" s="164"/>
      <c r="U214" s="225"/>
      <c r="V214" s="162"/>
      <c r="W214" s="162"/>
      <c r="X214" s="162"/>
      <c r="Y214" s="225"/>
      <c r="Z214" s="225"/>
      <c r="AA214" s="226"/>
    </row>
    <row r="215" spans="1:27" ht="15.75" thickBot="1" thickTop="1">
      <c r="A215" s="650" t="s">
        <v>1342</v>
      </c>
      <c r="B215" s="651"/>
      <c r="C215" s="652">
        <v>0</v>
      </c>
      <c r="D215" s="653"/>
      <c r="E215" s="653"/>
      <c r="F215" s="653"/>
      <c r="G215" s="653"/>
      <c r="H215" s="227"/>
      <c r="I215" s="654">
        <v>2</v>
      </c>
      <c r="J215" s="654"/>
      <c r="K215" s="651"/>
      <c r="L215" s="652" t="s">
        <v>1343</v>
      </c>
      <c r="M215" s="653"/>
      <c r="N215" s="653"/>
      <c r="O215" s="653"/>
      <c r="P215" s="653"/>
      <c r="Q215" s="653"/>
      <c r="R215" s="653"/>
      <c r="S215" s="653"/>
      <c r="T215" s="655"/>
      <c r="U215" s="228">
        <v>0</v>
      </c>
      <c r="V215" s="228">
        <v>2</v>
      </c>
      <c r="W215" s="228">
        <v>1</v>
      </c>
      <c r="X215" s="228">
        <v>4</v>
      </c>
      <c r="Y215" s="228">
        <v>107</v>
      </c>
      <c r="Z215" s="228">
        <v>106</v>
      </c>
      <c r="AA215" s="229">
        <v>93</v>
      </c>
    </row>
    <row r="216" spans="1:27" ht="14.25">
      <c r="A216" s="143"/>
      <c r="B216" s="143"/>
      <c r="C216" s="143"/>
      <c r="D216" s="143"/>
      <c r="E216" s="143"/>
      <c r="F216" s="143"/>
      <c r="G216" s="143"/>
      <c r="H216" s="205"/>
      <c r="I216" s="205"/>
      <c r="J216" s="205"/>
      <c r="K216" s="205"/>
      <c r="L216" s="143"/>
      <c r="M216" s="143"/>
      <c r="N216" s="143"/>
      <c r="O216" s="143"/>
      <c r="P216" s="143"/>
      <c r="Q216" s="143"/>
      <c r="R216" s="143"/>
      <c r="S216" s="143"/>
      <c r="T216" s="143"/>
      <c r="U216" s="206"/>
      <c r="V216" s="206"/>
      <c r="W216" s="206"/>
      <c r="X216" s="206"/>
      <c r="Y216" s="143"/>
      <c r="Z216" s="143"/>
      <c r="AA216" s="143"/>
    </row>
    <row r="217" spans="1:27" ht="15" thickBot="1">
      <c r="A217" s="678" t="s">
        <v>1324</v>
      </c>
      <c r="B217" s="678"/>
      <c r="C217" s="679" t="s">
        <v>1511</v>
      </c>
      <c r="D217" s="679"/>
      <c r="E217" s="679"/>
      <c r="F217" s="679"/>
      <c r="G217" s="679"/>
      <c r="H217" s="212"/>
      <c r="I217" s="681" t="s">
        <v>1325</v>
      </c>
      <c r="J217" s="681"/>
      <c r="K217" s="679"/>
      <c r="L217" s="679"/>
      <c r="M217" s="679"/>
      <c r="N217" s="679"/>
      <c r="O217" s="678" t="s">
        <v>1326</v>
      </c>
      <c r="P217" s="678"/>
      <c r="Q217" s="678"/>
      <c r="R217" s="679">
        <v>9</v>
      </c>
      <c r="S217" s="679"/>
      <c r="T217" s="211" t="s">
        <v>1327</v>
      </c>
      <c r="U217" s="680">
        <v>12</v>
      </c>
      <c r="V217" s="679"/>
      <c r="W217" s="678" t="s">
        <v>1328</v>
      </c>
      <c r="X217" s="678"/>
      <c r="Y217" s="678"/>
      <c r="Z217" s="678"/>
      <c r="AA217" s="213" t="s">
        <v>1558</v>
      </c>
    </row>
    <row r="218" spans="1:27" ht="14.25">
      <c r="A218" s="214"/>
      <c r="B218" s="215"/>
      <c r="C218" s="670" t="s">
        <v>480</v>
      </c>
      <c r="D218" s="674"/>
      <c r="E218" s="674"/>
      <c r="F218" s="674"/>
      <c r="G218" s="674"/>
      <c r="H218" s="589" t="s">
        <v>1329</v>
      </c>
      <c r="I218" s="674" t="s">
        <v>466</v>
      </c>
      <c r="J218" s="674"/>
      <c r="K218" s="671"/>
      <c r="L218" s="676" t="s">
        <v>1330</v>
      </c>
      <c r="M218" s="677"/>
      <c r="N218" s="677"/>
      <c r="O218" s="216"/>
      <c r="P218" s="216"/>
      <c r="Q218" s="216"/>
      <c r="R218" s="668" t="s">
        <v>1331</v>
      </c>
      <c r="S218" s="668"/>
      <c r="T218" s="669"/>
      <c r="U218" s="670" t="s">
        <v>1332</v>
      </c>
      <c r="V218" s="671"/>
      <c r="W218" s="670" t="s">
        <v>1333</v>
      </c>
      <c r="X218" s="671"/>
      <c r="Y218" s="670" t="s">
        <v>1334</v>
      </c>
      <c r="Z218" s="671"/>
      <c r="AA218" s="217" t="s">
        <v>1335</v>
      </c>
    </row>
    <row r="219" spans="1:27" ht="15">
      <c r="A219" s="218"/>
      <c r="B219" s="219"/>
      <c r="C219" s="672"/>
      <c r="D219" s="675"/>
      <c r="E219" s="675"/>
      <c r="F219" s="675"/>
      <c r="G219" s="675"/>
      <c r="H219" s="675"/>
      <c r="I219" s="675"/>
      <c r="J219" s="675"/>
      <c r="K219" s="673"/>
      <c r="L219" s="666" t="s">
        <v>1336</v>
      </c>
      <c r="M219" s="666"/>
      <c r="N219" s="667"/>
      <c r="O219" s="665" t="s">
        <v>1337</v>
      </c>
      <c r="P219" s="666"/>
      <c r="Q219" s="667"/>
      <c r="R219" s="665" t="s">
        <v>1338</v>
      </c>
      <c r="S219" s="666"/>
      <c r="T219" s="667"/>
      <c r="U219" s="672"/>
      <c r="V219" s="673"/>
      <c r="W219" s="672"/>
      <c r="X219" s="673"/>
      <c r="Y219" s="672"/>
      <c r="Z219" s="673"/>
      <c r="AA219" s="193" t="s">
        <v>1339</v>
      </c>
    </row>
    <row r="220" spans="1:27" ht="14.25">
      <c r="A220" s="656" t="s">
        <v>1513</v>
      </c>
      <c r="B220" s="657"/>
      <c r="C220" s="658" t="s">
        <v>1227</v>
      </c>
      <c r="D220" s="659"/>
      <c r="E220" s="659"/>
      <c r="F220" s="221" t="s">
        <v>1340</v>
      </c>
      <c r="G220" s="220" t="s">
        <v>1528</v>
      </c>
      <c r="H220" s="196" t="s">
        <v>1329</v>
      </c>
      <c r="I220" s="220" t="s">
        <v>1452</v>
      </c>
      <c r="J220" s="220" t="s">
        <v>1340</v>
      </c>
      <c r="K220" s="222" t="s">
        <v>1454</v>
      </c>
      <c r="L220" s="159">
        <v>8</v>
      </c>
      <c r="M220" s="145" t="s">
        <v>1341</v>
      </c>
      <c r="N220" s="160">
        <v>21</v>
      </c>
      <c r="O220" s="159">
        <v>11</v>
      </c>
      <c r="P220" s="145" t="s">
        <v>1341</v>
      </c>
      <c r="Q220" s="161">
        <v>21</v>
      </c>
      <c r="R220" s="159"/>
      <c r="S220" s="145"/>
      <c r="T220" s="161"/>
      <c r="U220" s="159">
        <v>0</v>
      </c>
      <c r="V220" s="159">
        <v>1</v>
      </c>
      <c r="W220" s="159">
        <v>0</v>
      </c>
      <c r="X220" s="159">
        <v>2</v>
      </c>
      <c r="Y220" s="223">
        <v>19</v>
      </c>
      <c r="Z220" s="223">
        <v>42</v>
      </c>
      <c r="AA220" s="224">
        <v>20</v>
      </c>
    </row>
    <row r="221" spans="1:27" ht="14.25">
      <c r="A221" s="656" t="s">
        <v>1515</v>
      </c>
      <c r="B221" s="657"/>
      <c r="C221" s="658" t="s">
        <v>1198</v>
      </c>
      <c r="D221" s="659"/>
      <c r="E221" s="659"/>
      <c r="F221" s="659"/>
      <c r="G221" s="659"/>
      <c r="H221" s="196" t="s">
        <v>1329</v>
      </c>
      <c r="I221" s="660" t="s">
        <v>1220</v>
      </c>
      <c r="J221" s="660"/>
      <c r="K221" s="657"/>
      <c r="L221" s="159">
        <v>20</v>
      </c>
      <c r="M221" s="145" t="s">
        <v>1341</v>
      </c>
      <c r="N221" s="160">
        <v>22</v>
      </c>
      <c r="O221" s="159">
        <v>4</v>
      </c>
      <c r="P221" s="145" t="s">
        <v>1341</v>
      </c>
      <c r="Q221" s="161">
        <v>21</v>
      </c>
      <c r="R221" s="159"/>
      <c r="S221" s="145"/>
      <c r="T221" s="161"/>
      <c r="U221" s="159">
        <v>0</v>
      </c>
      <c r="V221" s="159">
        <v>1</v>
      </c>
      <c r="W221" s="159">
        <v>0</v>
      </c>
      <c r="X221" s="159">
        <v>2</v>
      </c>
      <c r="Y221" s="223">
        <v>24</v>
      </c>
      <c r="Z221" s="223">
        <v>43</v>
      </c>
      <c r="AA221" s="224">
        <v>30</v>
      </c>
    </row>
    <row r="222" spans="1:27" ht="15" thickBot="1">
      <c r="A222" s="661" t="s">
        <v>1516</v>
      </c>
      <c r="B222" s="662"/>
      <c r="C222" s="663" t="s">
        <v>1205</v>
      </c>
      <c r="D222" s="664"/>
      <c r="E222" s="664"/>
      <c r="F222" s="664"/>
      <c r="G222" s="664"/>
      <c r="H222" s="149" t="s">
        <v>1329</v>
      </c>
      <c r="I222" s="664" t="s">
        <v>1186</v>
      </c>
      <c r="J222" s="664"/>
      <c r="K222" s="662"/>
      <c r="L222" s="162"/>
      <c r="M222" s="149"/>
      <c r="N222" s="163"/>
      <c r="O222" s="162"/>
      <c r="P222" s="149"/>
      <c r="Q222" s="164"/>
      <c r="R222" s="162"/>
      <c r="S222" s="149"/>
      <c r="T222" s="164"/>
      <c r="U222" s="225"/>
      <c r="V222" s="162"/>
      <c r="W222" s="162"/>
      <c r="X222" s="162"/>
      <c r="Y222" s="225"/>
      <c r="Z222" s="225"/>
      <c r="AA222" s="226"/>
    </row>
    <row r="223" spans="1:27" ht="15.75" thickBot="1" thickTop="1">
      <c r="A223" s="650" t="s">
        <v>1342</v>
      </c>
      <c r="B223" s="651"/>
      <c r="C223" s="652">
        <v>0</v>
      </c>
      <c r="D223" s="653"/>
      <c r="E223" s="653"/>
      <c r="F223" s="653"/>
      <c r="G223" s="653"/>
      <c r="H223" s="227"/>
      <c r="I223" s="654">
        <v>2</v>
      </c>
      <c r="J223" s="654"/>
      <c r="K223" s="651"/>
      <c r="L223" s="652" t="s">
        <v>1343</v>
      </c>
      <c r="M223" s="653"/>
      <c r="N223" s="653"/>
      <c r="O223" s="653"/>
      <c r="P223" s="653"/>
      <c r="Q223" s="653"/>
      <c r="R223" s="653"/>
      <c r="S223" s="653"/>
      <c r="T223" s="655"/>
      <c r="U223" s="228">
        <v>0</v>
      </c>
      <c r="V223" s="228">
        <v>2</v>
      </c>
      <c r="W223" s="228">
        <v>0</v>
      </c>
      <c r="X223" s="228">
        <v>4</v>
      </c>
      <c r="Y223" s="228">
        <v>43</v>
      </c>
      <c r="Z223" s="228">
        <v>85</v>
      </c>
      <c r="AA223" s="229">
        <v>50</v>
      </c>
    </row>
    <row r="224" spans="1:27" ht="14.25">
      <c r="A224" s="143"/>
      <c r="B224" s="143"/>
      <c r="C224" s="143"/>
      <c r="D224" s="143"/>
      <c r="E224" s="143"/>
      <c r="F224" s="143"/>
      <c r="G224" s="143"/>
      <c r="H224" s="205"/>
      <c r="I224" s="205"/>
      <c r="J224" s="205"/>
      <c r="K224" s="205"/>
      <c r="L224" s="143"/>
      <c r="M224" s="143"/>
      <c r="N224" s="143"/>
      <c r="O224" s="143"/>
      <c r="P224" s="143"/>
      <c r="Q224" s="143"/>
      <c r="R224" s="143"/>
      <c r="S224" s="143"/>
      <c r="T224" s="143"/>
      <c r="U224" s="206"/>
      <c r="V224" s="206"/>
      <c r="W224" s="206"/>
      <c r="X224" s="206"/>
      <c r="Y224" s="143"/>
      <c r="Z224" s="143"/>
      <c r="AA224" s="143"/>
    </row>
    <row r="225" spans="1:27" ht="15" thickBot="1">
      <c r="A225" s="678" t="s">
        <v>1324</v>
      </c>
      <c r="B225" s="678"/>
      <c r="C225" s="679" t="s">
        <v>1511</v>
      </c>
      <c r="D225" s="679"/>
      <c r="E225" s="679"/>
      <c r="F225" s="679"/>
      <c r="G225" s="679"/>
      <c r="H225" s="212"/>
      <c r="I225" s="681" t="s">
        <v>1325</v>
      </c>
      <c r="J225" s="681"/>
      <c r="K225" s="679"/>
      <c r="L225" s="679"/>
      <c r="M225" s="679"/>
      <c r="N225" s="679"/>
      <c r="O225" s="678" t="s">
        <v>1326</v>
      </c>
      <c r="P225" s="678"/>
      <c r="Q225" s="678"/>
      <c r="R225" s="679">
        <v>14</v>
      </c>
      <c r="S225" s="679"/>
      <c r="T225" s="211" t="s">
        <v>1327</v>
      </c>
      <c r="U225" s="680">
        <v>16</v>
      </c>
      <c r="V225" s="679"/>
      <c r="W225" s="678" t="s">
        <v>1328</v>
      </c>
      <c r="X225" s="678"/>
      <c r="Y225" s="678"/>
      <c r="Z225" s="678"/>
      <c r="AA225" s="213" t="s">
        <v>1562</v>
      </c>
    </row>
    <row r="226" spans="1:27" ht="14.25">
      <c r="A226" s="214"/>
      <c r="B226" s="215"/>
      <c r="C226" s="670" t="s">
        <v>465</v>
      </c>
      <c r="D226" s="674"/>
      <c r="E226" s="674"/>
      <c r="F226" s="674"/>
      <c r="G226" s="674"/>
      <c r="H226" s="589" t="s">
        <v>1329</v>
      </c>
      <c r="I226" s="674" t="s">
        <v>477</v>
      </c>
      <c r="J226" s="674"/>
      <c r="K226" s="671"/>
      <c r="L226" s="676" t="s">
        <v>1330</v>
      </c>
      <c r="M226" s="677"/>
      <c r="N226" s="677"/>
      <c r="O226" s="216"/>
      <c r="P226" s="216"/>
      <c r="Q226" s="216"/>
      <c r="R226" s="668" t="s">
        <v>1331</v>
      </c>
      <c r="S226" s="668"/>
      <c r="T226" s="669"/>
      <c r="U226" s="670" t="s">
        <v>1332</v>
      </c>
      <c r="V226" s="671"/>
      <c r="W226" s="670" t="s">
        <v>1333</v>
      </c>
      <c r="X226" s="671"/>
      <c r="Y226" s="670" t="s">
        <v>1334</v>
      </c>
      <c r="Z226" s="671"/>
      <c r="AA226" s="217" t="s">
        <v>1335</v>
      </c>
    </row>
    <row r="227" spans="1:27" ht="15">
      <c r="A227" s="218"/>
      <c r="B227" s="219"/>
      <c r="C227" s="672"/>
      <c r="D227" s="675"/>
      <c r="E227" s="675"/>
      <c r="F227" s="675"/>
      <c r="G227" s="675"/>
      <c r="H227" s="675"/>
      <c r="I227" s="675"/>
      <c r="J227" s="675"/>
      <c r="K227" s="673"/>
      <c r="L227" s="666" t="s">
        <v>1336</v>
      </c>
      <c r="M227" s="666"/>
      <c r="N227" s="667"/>
      <c r="O227" s="665" t="s">
        <v>1337</v>
      </c>
      <c r="P227" s="666"/>
      <c r="Q227" s="667"/>
      <c r="R227" s="665" t="s">
        <v>1338</v>
      </c>
      <c r="S227" s="666"/>
      <c r="T227" s="667"/>
      <c r="U227" s="672"/>
      <c r="V227" s="673"/>
      <c r="W227" s="672"/>
      <c r="X227" s="673"/>
      <c r="Y227" s="672"/>
      <c r="Z227" s="673"/>
      <c r="AA227" s="193" t="s">
        <v>1339</v>
      </c>
    </row>
    <row r="228" spans="1:27" ht="14.25">
      <c r="A228" s="656" t="s">
        <v>1513</v>
      </c>
      <c r="B228" s="657"/>
      <c r="C228" s="658" t="s">
        <v>1217</v>
      </c>
      <c r="D228" s="659"/>
      <c r="E228" s="659"/>
      <c r="F228" s="221" t="s">
        <v>1340</v>
      </c>
      <c r="G228" s="220" t="s">
        <v>1204</v>
      </c>
      <c r="H228" s="196" t="s">
        <v>1329</v>
      </c>
      <c r="I228" s="220" t="s">
        <v>1563</v>
      </c>
      <c r="J228" s="220" t="s">
        <v>1340</v>
      </c>
      <c r="K228" s="222" t="s">
        <v>1197</v>
      </c>
      <c r="L228" s="159">
        <v>15</v>
      </c>
      <c r="M228" s="145" t="s">
        <v>1341</v>
      </c>
      <c r="N228" s="160">
        <v>21</v>
      </c>
      <c r="O228" s="159">
        <v>19</v>
      </c>
      <c r="P228" s="145" t="s">
        <v>1341</v>
      </c>
      <c r="Q228" s="161">
        <v>21</v>
      </c>
      <c r="R228" s="159"/>
      <c r="S228" s="145"/>
      <c r="T228" s="161"/>
      <c r="U228" s="159">
        <v>0</v>
      </c>
      <c r="V228" s="159">
        <v>1</v>
      </c>
      <c r="W228" s="159">
        <v>0</v>
      </c>
      <c r="X228" s="159">
        <v>2</v>
      </c>
      <c r="Y228" s="223">
        <v>34</v>
      </c>
      <c r="Z228" s="223">
        <v>42</v>
      </c>
      <c r="AA228" s="224">
        <v>25</v>
      </c>
    </row>
    <row r="229" spans="1:27" ht="14.25">
      <c r="A229" s="656" t="s">
        <v>1515</v>
      </c>
      <c r="B229" s="657"/>
      <c r="C229" s="658" t="s">
        <v>1196</v>
      </c>
      <c r="D229" s="659"/>
      <c r="E229" s="659"/>
      <c r="F229" s="659"/>
      <c r="G229" s="659"/>
      <c r="H229" s="196" t="s">
        <v>1329</v>
      </c>
      <c r="I229" s="660" t="s">
        <v>1190</v>
      </c>
      <c r="J229" s="660"/>
      <c r="K229" s="657"/>
      <c r="L229" s="159">
        <v>21</v>
      </c>
      <c r="M229" s="145" t="s">
        <v>1341</v>
      </c>
      <c r="N229" s="160">
        <v>16</v>
      </c>
      <c r="O229" s="159">
        <v>21</v>
      </c>
      <c r="P229" s="145" t="s">
        <v>1341</v>
      </c>
      <c r="Q229" s="161">
        <v>14</v>
      </c>
      <c r="R229" s="159"/>
      <c r="S229" s="145"/>
      <c r="T229" s="161"/>
      <c r="U229" s="159">
        <v>1</v>
      </c>
      <c r="V229" s="159">
        <v>0</v>
      </c>
      <c r="W229" s="159">
        <v>2</v>
      </c>
      <c r="X229" s="159">
        <v>0</v>
      </c>
      <c r="Y229" s="223">
        <v>42</v>
      </c>
      <c r="Z229" s="223">
        <v>30</v>
      </c>
      <c r="AA229" s="224">
        <v>37</v>
      </c>
    </row>
    <row r="230" spans="1:27" ht="15" thickBot="1">
      <c r="A230" s="661" t="s">
        <v>1516</v>
      </c>
      <c r="B230" s="662"/>
      <c r="C230" s="663" t="s">
        <v>1226</v>
      </c>
      <c r="D230" s="664"/>
      <c r="E230" s="664"/>
      <c r="F230" s="664"/>
      <c r="G230" s="664"/>
      <c r="H230" s="149" t="s">
        <v>1329</v>
      </c>
      <c r="I230" s="664" t="s">
        <v>1208</v>
      </c>
      <c r="J230" s="664"/>
      <c r="K230" s="662"/>
      <c r="L230" s="162">
        <v>11</v>
      </c>
      <c r="M230" s="149" t="s">
        <v>1341</v>
      </c>
      <c r="N230" s="163">
        <v>21</v>
      </c>
      <c r="O230" s="162">
        <v>22</v>
      </c>
      <c r="P230" s="149" t="s">
        <v>1341</v>
      </c>
      <c r="Q230" s="164">
        <v>20</v>
      </c>
      <c r="R230" s="162">
        <v>21</v>
      </c>
      <c r="S230" s="149" t="s">
        <v>1341</v>
      </c>
      <c r="T230" s="164">
        <v>10</v>
      </c>
      <c r="U230" s="225">
        <v>1</v>
      </c>
      <c r="V230" s="162">
        <v>0</v>
      </c>
      <c r="W230" s="162">
        <v>2</v>
      </c>
      <c r="X230" s="162">
        <v>1</v>
      </c>
      <c r="Y230" s="225">
        <v>54</v>
      </c>
      <c r="Z230" s="225">
        <v>51</v>
      </c>
      <c r="AA230" s="226">
        <v>53</v>
      </c>
    </row>
    <row r="231" spans="1:27" ht="15.75" thickBot="1" thickTop="1">
      <c r="A231" s="650" t="s">
        <v>1342</v>
      </c>
      <c r="B231" s="651"/>
      <c r="C231" s="652">
        <v>2</v>
      </c>
      <c r="D231" s="653"/>
      <c r="E231" s="653"/>
      <c r="F231" s="653"/>
      <c r="G231" s="653"/>
      <c r="H231" s="227"/>
      <c r="I231" s="654">
        <v>1</v>
      </c>
      <c r="J231" s="654"/>
      <c r="K231" s="651"/>
      <c r="L231" s="652" t="s">
        <v>1343</v>
      </c>
      <c r="M231" s="653"/>
      <c r="N231" s="653"/>
      <c r="O231" s="653"/>
      <c r="P231" s="653"/>
      <c r="Q231" s="653"/>
      <c r="R231" s="653"/>
      <c r="S231" s="653"/>
      <c r="T231" s="655"/>
      <c r="U231" s="228">
        <v>2</v>
      </c>
      <c r="V231" s="228">
        <v>1</v>
      </c>
      <c r="W231" s="228">
        <v>4</v>
      </c>
      <c r="X231" s="228">
        <v>3</v>
      </c>
      <c r="Y231" s="228">
        <v>130</v>
      </c>
      <c r="Z231" s="228">
        <v>123</v>
      </c>
      <c r="AA231" s="229">
        <v>115</v>
      </c>
    </row>
    <row r="232" spans="1:27" ht="14.25">
      <c r="A232" s="143"/>
      <c r="B232" s="143"/>
      <c r="C232" s="143"/>
      <c r="D232" s="143"/>
      <c r="E232" s="143"/>
      <c r="F232" s="143"/>
      <c r="G232" s="143"/>
      <c r="H232" s="205"/>
      <c r="I232" s="205"/>
      <c r="J232" s="205"/>
      <c r="K232" s="205"/>
      <c r="L232" s="143"/>
      <c r="M232" s="143"/>
      <c r="N232" s="143"/>
      <c r="O232" s="143"/>
      <c r="P232" s="143"/>
      <c r="Q232" s="143"/>
      <c r="R232" s="143"/>
      <c r="S232" s="143"/>
      <c r="T232" s="143"/>
      <c r="U232" s="206"/>
      <c r="V232" s="206"/>
      <c r="W232" s="206"/>
      <c r="X232" s="206"/>
      <c r="Y232" s="143"/>
      <c r="Z232" s="143"/>
      <c r="AA232" s="143"/>
    </row>
    <row r="233" spans="1:27" ht="15" thickBot="1">
      <c r="A233" s="624" t="s">
        <v>540</v>
      </c>
      <c r="B233" s="624"/>
      <c r="C233" s="625" t="s">
        <v>1511</v>
      </c>
      <c r="D233" s="625"/>
      <c r="E233" s="625"/>
      <c r="F233" s="625"/>
      <c r="G233" s="625"/>
      <c r="H233" s="186"/>
      <c r="I233" s="627" t="s">
        <v>1471</v>
      </c>
      <c r="J233" s="627"/>
      <c r="K233" s="625"/>
      <c r="L233" s="625"/>
      <c r="M233" s="625"/>
      <c r="N233" s="625"/>
      <c r="O233" s="624" t="s">
        <v>526</v>
      </c>
      <c r="P233" s="624"/>
      <c r="Q233" s="624"/>
      <c r="R233" s="625">
        <v>1</v>
      </c>
      <c r="S233" s="625"/>
      <c r="T233" s="185" t="s">
        <v>1472</v>
      </c>
      <c r="U233" s="626">
        <v>7</v>
      </c>
      <c r="V233" s="625"/>
      <c r="W233" s="624" t="s">
        <v>1473</v>
      </c>
      <c r="X233" s="624"/>
      <c r="Y233" s="624"/>
      <c r="Z233" s="624"/>
      <c r="AA233" s="142" t="s">
        <v>1565</v>
      </c>
    </row>
    <row r="234" spans="1:27" ht="14.25">
      <c r="A234" s="238"/>
      <c r="B234" s="188"/>
      <c r="C234" s="616" t="s">
        <v>476</v>
      </c>
      <c r="D234" s="620"/>
      <c r="E234" s="620"/>
      <c r="F234" s="620"/>
      <c r="G234" s="620"/>
      <c r="H234" s="589" t="s">
        <v>1474</v>
      </c>
      <c r="I234" s="620" t="s">
        <v>462</v>
      </c>
      <c r="J234" s="620"/>
      <c r="K234" s="617"/>
      <c r="L234" s="622" t="s">
        <v>1475</v>
      </c>
      <c r="M234" s="623"/>
      <c r="N234" s="623"/>
      <c r="O234" s="239"/>
      <c r="P234" s="239"/>
      <c r="Q234" s="239"/>
      <c r="R234" s="614" t="s">
        <v>1476</v>
      </c>
      <c r="S234" s="614"/>
      <c r="T234" s="615"/>
      <c r="U234" s="616" t="s">
        <v>1477</v>
      </c>
      <c r="V234" s="617"/>
      <c r="W234" s="616" t="s">
        <v>1478</v>
      </c>
      <c r="X234" s="617"/>
      <c r="Y234" s="616" t="s">
        <v>1479</v>
      </c>
      <c r="Z234" s="617"/>
      <c r="AA234" s="240" t="s">
        <v>1480</v>
      </c>
    </row>
    <row r="235" spans="1:27" ht="15">
      <c r="A235" s="191"/>
      <c r="B235" s="192"/>
      <c r="C235" s="618"/>
      <c r="D235" s="621"/>
      <c r="E235" s="621"/>
      <c r="F235" s="621"/>
      <c r="G235" s="621"/>
      <c r="H235" s="621"/>
      <c r="I235" s="621"/>
      <c r="J235" s="621"/>
      <c r="K235" s="619"/>
      <c r="L235" s="612" t="s">
        <v>1481</v>
      </c>
      <c r="M235" s="612"/>
      <c r="N235" s="613"/>
      <c r="O235" s="611" t="s">
        <v>1482</v>
      </c>
      <c r="P235" s="612"/>
      <c r="Q235" s="613"/>
      <c r="R235" s="611" t="s">
        <v>1483</v>
      </c>
      <c r="S235" s="612"/>
      <c r="T235" s="613"/>
      <c r="U235" s="618"/>
      <c r="V235" s="619"/>
      <c r="W235" s="618"/>
      <c r="X235" s="619"/>
      <c r="Y235" s="618"/>
      <c r="Z235" s="619"/>
      <c r="AA235" s="193" t="s">
        <v>1484</v>
      </c>
    </row>
    <row r="236" spans="1:27" ht="14.25">
      <c r="A236" s="602" t="s">
        <v>1513</v>
      </c>
      <c r="B236" s="603"/>
      <c r="C236" s="604" t="s">
        <v>1553</v>
      </c>
      <c r="D236" s="605"/>
      <c r="E236" s="605"/>
      <c r="F236" s="242" t="s">
        <v>1485</v>
      </c>
      <c r="G236" s="241" t="s">
        <v>1554</v>
      </c>
      <c r="H236" s="196" t="s">
        <v>1474</v>
      </c>
      <c r="I236" s="241" t="s">
        <v>1216</v>
      </c>
      <c r="J236" s="241" t="s">
        <v>1485</v>
      </c>
      <c r="K236" s="243" t="s">
        <v>1189</v>
      </c>
      <c r="L236" s="173">
        <v>21</v>
      </c>
      <c r="M236" s="145" t="s">
        <v>1486</v>
      </c>
      <c r="N236" s="174">
        <v>5</v>
      </c>
      <c r="O236" s="173">
        <v>21</v>
      </c>
      <c r="P236" s="145" t="s">
        <v>1486</v>
      </c>
      <c r="Q236" s="175">
        <v>12</v>
      </c>
      <c r="R236" s="173"/>
      <c r="S236" s="145"/>
      <c r="T236" s="175"/>
      <c r="U236" s="173">
        <v>1</v>
      </c>
      <c r="V236" s="173">
        <v>0</v>
      </c>
      <c r="W236" s="173">
        <v>2</v>
      </c>
      <c r="X236" s="173">
        <v>0</v>
      </c>
      <c r="Y236" s="244">
        <v>42</v>
      </c>
      <c r="Z236" s="244">
        <v>17</v>
      </c>
      <c r="AA236" s="245">
        <v>15</v>
      </c>
    </row>
    <row r="237" spans="1:27" ht="14.25">
      <c r="A237" s="602" t="s">
        <v>1515</v>
      </c>
      <c r="B237" s="603"/>
      <c r="C237" s="604" t="s">
        <v>1184</v>
      </c>
      <c r="D237" s="605"/>
      <c r="E237" s="605"/>
      <c r="F237" s="605"/>
      <c r="G237" s="605"/>
      <c r="H237" s="196" t="s">
        <v>1474</v>
      </c>
      <c r="I237" s="606" t="s">
        <v>1202</v>
      </c>
      <c r="J237" s="606"/>
      <c r="K237" s="603"/>
      <c r="L237" s="173">
        <v>21</v>
      </c>
      <c r="M237" s="145" t="s">
        <v>1486</v>
      </c>
      <c r="N237" s="174">
        <v>10</v>
      </c>
      <c r="O237" s="173">
        <v>10</v>
      </c>
      <c r="P237" s="145" t="s">
        <v>1486</v>
      </c>
      <c r="Q237" s="175">
        <v>21</v>
      </c>
      <c r="R237" s="173">
        <v>21</v>
      </c>
      <c r="S237" s="145" t="s">
        <v>1486</v>
      </c>
      <c r="T237" s="175">
        <v>9</v>
      </c>
      <c r="U237" s="173">
        <v>1</v>
      </c>
      <c r="V237" s="173">
        <v>0</v>
      </c>
      <c r="W237" s="173">
        <v>2</v>
      </c>
      <c r="X237" s="173">
        <v>1</v>
      </c>
      <c r="Y237" s="244">
        <v>52</v>
      </c>
      <c r="Z237" s="244">
        <v>40</v>
      </c>
      <c r="AA237" s="245">
        <v>35</v>
      </c>
    </row>
    <row r="238" spans="1:27" ht="15" thickBot="1">
      <c r="A238" s="607" t="s">
        <v>1516</v>
      </c>
      <c r="B238" s="608"/>
      <c r="C238" s="609" t="s">
        <v>1231</v>
      </c>
      <c r="D238" s="610"/>
      <c r="E238" s="610"/>
      <c r="F238" s="610"/>
      <c r="G238" s="610"/>
      <c r="H238" s="149" t="s">
        <v>1474</v>
      </c>
      <c r="I238" s="610" t="s">
        <v>1229</v>
      </c>
      <c r="J238" s="610"/>
      <c r="K238" s="608"/>
      <c r="L238" s="176"/>
      <c r="M238" s="149"/>
      <c r="N238" s="177"/>
      <c r="O238" s="176"/>
      <c r="P238" s="149"/>
      <c r="Q238" s="178"/>
      <c r="R238" s="176"/>
      <c r="S238" s="149"/>
      <c r="T238" s="178"/>
      <c r="U238" s="246"/>
      <c r="V238" s="176"/>
      <c r="W238" s="176"/>
      <c r="X238" s="176"/>
      <c r="Y238" s="246"/>
      <c r="Z238" s="246"/>
      <c r="AA238" s="247"/>
    </row>
    <row r="239" spans="1:27" ht="15.75" thickBot="1" thickTop="1">
      <c r="A239" s="596" t="s">
        <v>1487</v>
      </c>
      <c r="B239" s="597"/>
      <c r="C239" s="598">
        <v>2</v>
      </c>
      <c r="D239" s="599"/>
      <c r="E239" s="599"/>
      <c r="F239" s="599"/>
      <c r="G239" s="599"/>
      <c r="H239" s="202"/>
      <c r="I239" s="600">
        <v>0</v>
      </c>
      <c r="J239" s="600"/>
      <c r="K239" s="597"/>
      <c r="L239" s="598" t="s">
        <v>1488</v>
      </c>
      <c r="M239" s="599"/>
      <c r="N239" s="599"/>
      <c r="O239" s="599"/>
      <c r="P239" s="599"/>
      <c r="Q239" s="599"/>
      <c r="R239" s="599"/>
      <c r="S239" s="599"/>
      <c r="T239" s="601"/>
      <c r="U239" s="248">
        <v>2</v>
      </c>
      <c r="V239" s="248">
        <v>0</v>
      </c>
      <c r="W239" s="248">
        <v>4</v>
      </c>
      <c r="X239" s="248">
        <v>1</v>
      </c>
      <c r="Y239" s="248">
        <v>94</v>
      </c>
      <c r="Z239" s="248">
        <v>57</v>
      </c>
      <c r="AA239" s="249">
        <v>50</v>
      </c>
    </row>
    <row r="240" spans="1:27" ht="14.25">
      <c r="A240" s="143"/>
      <c r="B240" s="143"/>
      <c r="C240" s="143"/>
      <c r="D240" s="143"/>
      <c r="E240" s="143"/>
      <c r="F240" s="143"/>
      <c r="G240" s="143"/>
      <c r="H240" s="205"/>
      <c r="I240" s="205"/>
      <c r="J240" s="205"/>
      <c r="K240" s="205"/>
      <c r="L240" s="143"/>
      <c r="M240" s="143"/>
      <c r="N240" s="143"/>
      <c r="O240" s="143"/>
      <c r="P240" s="143"/>
      <c r="Q240" s="143"/>
      <c r="R240" s="143"/>
      <c r="S240" s="143"/>
      <c r="T240" s="143"/>
      <c r="U240" s="206"/>
      <c r="V240" s="206"/>
      <c r="W240" s="206"/>
      <c r="X240" s="206"/>
      <c r="Y240" s="143"/>
      <c r="Z240" s="143"/>
      <c r="AA240" s="143"/>
    </row>
    <row r="241" spans="1:27" ht="15" thickBot="1">
      <c r="A241" s="624" t="s">
        <v>540</v>
      </c>
      <c r="B241" s="624"/>
      <c r="C241" s="625" t="s">
        <v>1511</v>
      </c>
      <c r="D241" s="625"/>
      <c r="E241" s="625"/>
      <c r="F241" s="625"/>
      <c r="G241" s="625"/>
      <c r="H241" s="186"/>
      <c r="I241" s="627" t="s">
        <v>1471</v>
      </c>
      <c r="J241" s="627"/>
      <c r="K241" s="625"/>
      <c r="L241" s="625"/>
      <c r="M241" s="625"/>
      <c r="N241" s="625"/>
      <c r="O241" s="624" t="s">
        <v>526</v>
      </c>
      <c r="P241" s="624"/>
      <c r="Q241" s="624"/>
      <c r="R241" s="625">
        <v>14</v>
      </c>
      <c r="S241" s="625"/>
      <c r="T241" s="185" t="s">
        <v>1472</v>
      </c>
      <c r="U241" s="626">
        <v>12</v>
      </c>
      <c r="V241" s="625"/>
      <c r="W241" s="624" t="s">
        <v>1473</v>
      </c>
      <c r="X241" s="624"/>
      <c r="Y241" s="624"/>
      <c r="Z241" s="624"/>
      <c r="AA241" s="142" t="s">
        <v>1567</v>
      </c>
    </row>
    <row r="242" spans="1:27" ht="14.25">
      <c r="A242" s="238"/>
      <c r="B242" s="188"/>
      <c r="C242" s="616" t="s">
        <v>465</v>
      </c>
      <c r="D242" s="620"/>
      <c r="E242" s="620"/>
      <c r="F242" s="620"/>
      <c r="G242" s="620"/>
      <c r="H242" s="589" t="s">
        <v>1474</v>
      </c>
      <c r="I242" s="620" t="s">
        <v>466</v>
      </c>
      <c r="J242" s="620"/>
      <c r="K242" s="617"/>
      <c r="L242" s="622" t="s">
        <v>1475</v>
      </c>
      <c r="M242" s="623"/>
      <c r="N242" s="623"/>
      <c r="O242" s="239"/>
      <c r="P242" s="239"/>
      <c r="Q242" s="239"/>
      <c r="R242" s="614" t="s">
        <v>1476</v>
      </c>
      <c r="S242" s="614"/>
      <c r="T242" s="615"/>
      <c r="U242" s="616" t="s">
        <v>1477</v>
      </c>
      <c r="V242" s="617"/>
      <c r="W242" s="616" t="s">
        <v>1478</v>
      </c>
      <c r="X242" s="617"/>
      <c r="Y242" s="616" t="s">
        <v>1479</v>
      </c>
      <c r="Z242" s="617"/>
      <c r="AA242" s="240" t="s">
        <v>1480</v>
      </c>
    </row>
    <row r="243" spans="1:27" ht="15">
      <c r="A243" s="191"/>
      <c r="B243" s="192"/>
      <c r="C243" s="618"/>
      <c r="D243" s="621"/>
      <c r="E243" s="621"/>
      <c r="F243" s="621"/>
      <c r="G243" s="621"/>
      <c r="H243" s="621"/>
      <c r="I243" s="621"/>
      <c r="J243" s="621"/>
      <c r="K243" s="619"/>
      <c r="L243" s="612" t="s">
        <v>1481</v>
      </c>
      <c r="M243" s="612"/>
      <c r="N243" s="613"/>
      <c r="O243" s="611" t="s">
        <v>1482</v>
      </c>
      <c r="P243" s="612"/>
      <c r="Q243" s="613"/>
      <c r="R243" s="611" t="s">
        <v>1483</v>
      </c>
      <c r="S243" s="612"/>
      <c r="T243" s="613"/>
      <c r="U243" s="618"/>
      <c r="V243" s="619"/>
      <c r="W243" s="618"/>
      <c r="X243" s="619"/>
      <c r="Y243" s="618"/>
      <c r="Z243" s="619"/>
      <c r="AA243" s="193" t="s">
        <v>1484</v>
      </c>
    </row>
    <row r="244" spans="1:27" ht="14.25">
      <c r="A244" s="602" t="s">
        <v>1513</v>
      </c>
      <c r="B244" s="603"/>
      <c r="C244" s="604" t="s">
        <v>1217</v>
      </c>
      <c r="D244" s="605"/>
      <c r="E244" s="605"/>
      <c r="F244" s="242" t="s">
        <v>1485</v>
      </c>
      <c r="G244" s="241" t="s">
        <v>1204</v>
      </c>
      <c r="H244" s="196" t="s">
        <v>1474</v>
      </c>
      <c r="I244" s="241" t="s">
        <v>1452</v>
      </c>
      <c r="J244" s="241" t="s">
        <v>1485</v>
      </c>
      <c r="K244" s="243" t="s">
        <v>1454</v>
      </c>
      <c r="L244" s="173">
        <v>21</v>
      </c>
      <c r="M244" s="145" t="s">
        <v>1486</v>
      </c>
      <c r="N244" s="174">
        <v>19</v>
      </c>
      <c r="O244" s="173">
        <v>7</v>
      </c>
      <c r="P244" s="145" t="s">
        <v>1486</v>
      </c>
      <c r="Q244" s="175">
        <v>21</v>
      </c>
      <c r="R244" s="173">
        <v>16</v>
      </c>
      <c r="S244" s="145" t="s">
        <v>1486</v>
      </c>
      <c r="T244" s="175">
        <v>21</v>
      </c>
      <c r="U244" s="173">
        <v>0</v>
      </c>
      <c r="V244" s="173">
        <v>1</v>
      </c>
      <c r="W244" s="173">
        <v>1</v>
      </c>
      <c r="X244" s="173">
        <v>2</v>
      </c>
      <c r="Y244" s="244">
        <v>44</v>
      </c>
      <c r="Z244" s="244">
        <v>61</v>
      </c>
      <c r="AA244" s="245">
        <v>36</v>
      </c>
    </row>
    <row r="245" spans="1:27" ht="14.25">
      <c r="A245" s="602" t="s">
        <v>1515</v>
      </c>
      <c r="B245" s="603"/>
      <c r="C245" s="604" t="s">
        <v>1196</v>
      </c>
      <c r="D245" s="605"/>
      <c r="E245" s="605"/>
      <c r="F245" s="605"/>
      <c r="G245" s="605"/>
      <c r="H245" s="196" t="s">
        <v>1474</v>
      </c>
      <c r="I245" s="606" t="s">
        <v>1220</v>
      </c>
      <c r="J245" s="606"/>
      <c r="K245" s="603"/>
      <c r="L245" s="173">
        <v>8</v>
      </c>
      <c r="M245" s="145" t="s">
        <v>1486</v>
      </c>
      <c r="N245" s="174">
        <v>21</v>
      </c>
      <c r="O245" s="173">
        <v>12</v>
      </c>
      <c r="P245" s="145" t="s">
        <v>1486</v>
      </c>
      <c r="Q245" s="175">
        <v>21</v>
      </c>
      <c r="R245" s="173"/>
      <c r="S245" s="145"/>
      <c r="T245" s="175"/>
      <c r="U245" s="173">
        <v>0</v>
      </c>
      <c r="V245" s="173">
        <v>1</v>
      </c>
      <c r="W245" s="173">
        <v>0</v>
      </c>
      <c r="X245" s="173">
        <v>2</v>
      </c>
      <c r="Y245" s="244">
        <v>20</v>
      </c>
      <c r="Z245" s="244">
        <v>42</v>
      </c>
      <c r="AA245" s="245">
        <v>32</v>
      </c>
    </row>
    <row r="246" spans="1:27" ht="15" thickBot="1">
      <c r="A246" s="607" t="s">
        <v>1516</v>
      </c>
      <c r="B246" s="608"/>
      <c r="C246" s="609" t="s">
        <v>1226</v>
      </c>
      <c r="D246" s="610"/>
      <c r="E246" s="610"/>
      <c r="F246" s="610"/>
      <c r="G246" s="610"/>
      <c r="H246" s="149" t="s">
        <v>1474</v>
      </c>
      <c r="I246" s="610" t="s">
        <v>1186</v>
      </c>
      <c r="J246" s="610"/>
      <c r="K246" s="608"/>
      <c r="L246" s="176"/>
      <c r="M246" s="149"/>
      <c r="N246" s="177"/>
      <c r="O246" s="176"/>
      <c r="P246" s="149"/>
      <c r="Q246" s="178"/>
      <c r="R246" s="176"/>
      <c r="S246" s="149"/>
      <c r="T246" s="178"/>
      <c r="U246" s="246"/>
      <c r="V246" s="176"/>
      <c r="W246" s="176"/>
      <c r="X246" s="176"/>
      <c r="Y246" s="246"/>
      <c r="Z246" s="246"/>
      <c r="AA246" s="247"/>
    </row>
    <row r="247" spans="1:27" ht="15.75" thickBot="1" thickTop="1">
      <c r="A247" s="596" t="s">
        <v>1487</v>
      </c>
      <c r="B247" s="597"/>
      <c r="C247" s="598">
        <v>0</v>
      </c>
      <c r="D247" s="599"/>
      <c r="E247" s="599"/>
      <c r="F247" s="599"/>
      <c r="G247" s="599"/>
      <c r="H247" s="202"/>
      <c r="I247" s="600">
        <v>2</v>
      </c>
      <c r="J247" s="600"/>
      <c r="K247" s="597"/>
      <c r="L247" s="598" t="s">
        <v>1488</v>
      </c>
      <c r="M247" s="599"/>
      <c r="N247" s="599"/>
      <c r="O247" s="599"/>
      <c r="P247" s="599"/>
      <c r="Q247" s="599"/>
      <c r="R247" s="599"/>
      <c r="S247" s="599"/>
      <c r="T247" s="601"/>
      <c r="U247" s="248">
        <v>0</v>
      </c>
      <c r="V247" s="248">
        <v>2</v>
      </c>
      <c r="W247" s="248">
        <v>1</v>
      </c>
      <c r="X247" s="248">
        <v>4</v>
      </c>
      <c r="Y247" s="248">
        <v>64</v>
      </c>
      <c r="Z247" s="248">
        <v>103</v>
      </c>
      <c r="AA247" s="249">
        <v>68</v>
      </c>
    </row>
    <row r="248" spans="1:27" ht="14.25">
      <c r="A248" s="143"/>
      <c r="B248" s="143"/>
      <c r="C248" s="143"/>
      <c r="D248" s="143"/>
      <c r="E248" s="143"/>
      <c r="F248" s="143"/>
      <c r="G248" s="143"/>
      <c r="H248" s="205"/>
      <c r="I248" s="205"/>
      <c r="J248" s="205"/>
      <c r="K248" s="205"/>
      <c r="L248" s="143"/>
      <c r="M248" s="143"/>
      <c r="N248" s="143"/>
      <c r="O248" s="143"/>
      <c r="P248" s="143"/>
      <c r="Q248" s="143"/>
      <c r="R248" s="143"/>
      <c r="S248" s="143"/>
      <c r="T248" s="143"/>
      <c r="U248" s="206"/>
      <c r="V248" s="206"/>
      <c r="W248" s="206"/>
      <c r="X248" s="206"/>
      <c r="Y248" s="143"/>
      <c r="Z248" s="143"/>
      <c r="AA248" s="143"/>
    </row>
    <row r="249" spans="1:27" ht="15" thickBot="1">
      <c r="A249" s="592" t="s">
        <v>1491</v>
      </c>
      <c r="B249" s="592"/>
      <c r="C249" s="593" t="s">
        <v>1511</v>
      </c>
      <c r="D249" s="593"/>
      <c r="E249" s="593"/>
      <c r="F249" s="593"/>
      <c r="G249" s="593"/>
      <c r="H249" s="255"/>
      <c r="I249" s="595" t="s">
        <v>1492</v>
      </c>
      <c r="J249" s="595"/>
      <c r="K249" s="593"/>
      <c r="L249" s="593"/>
      <c r="M249" s="593"/>
      <c r="N249" s="593"/>
      <c r="O249" s="592" t="s">
        <v>1493</v>
      </c>
      <c r="P249" s="592"/>
      <c r="Q249" s="592"/>
      <c r="R249" s="593">
        <v>1</v>
      </c>
      <c r="S249" s="593"/>
      <c r="T249" s="254" t="s">
        <v>1494</v>
      </c>
      <c r="U249" s="594">
        <v>12</v>
      </c>
      <c r="V249" s="593"/>
      <c r="W249" s="592" t="s">
        <v>1495</v>
      </c>
      <c r="X249" s="592"/>
      <c r="Y249" s="592"/>
      <c r="Z249" s="592"/>
      <c r="AA249" s="256" t="s">
        <v>1578</v>
      </c>
    </row>
    <row r="250" spans="1:27" ht="14.25">
      <c r="A250" s="257"/>
      <c r="B250" s="258"/>
      <c r="C250" s="503" t="s">
        <v>476</v>
      </c>
      <c r="D250" s="495"/>
      <c r="E250" s="495"/>
      <c r="F250" s="495"/>
      <c r="G250" s="495"/>
      <c r="H250" s="589" t="s">
        <v>1496</v>
      </c>
      <c r="I250" s="495" t="s">
        <v>466</v>
      </c>
      <c r="J250" s="495"/>
      <c r="K250" s="504"/>
      <c r="L250" s="590" t="s">
        <v>1497</v>
      </c>
      <c r="M250" s="591"/>
      <c r="N250" s="591"/>
      <c r="O250" s="259"/>
      <c r="P250" s="259"/>
      <c r="Q250" s="259"/>
      <c r="R250" s="501" t="s">
        <v>1498</v>
      </c>
      <c r="S250" s="501"/>
      <c r="T250" s="502"/>
      <c r="U250" s="503" t="s">
        <v>1499</v>
      </c>
      <c r="V250" s="504"/>
      <c r="W250" s="503" t="s">
        <v>1500</v>
      </c>
      <c r="X250" s="504"/>
      <c r="Y250" s="503" t="s">
        <v>1501</v>
      </c>
      <c r="Z250" s="504"/>
      <c r="AA250" s="260" t="s">
        <v>1502</v>
      </c>
    </row>
    <row r="251" spans="1:27" ht="15">
      <c r="A251" s="261"/>
      <c r="B251" s="262"/>
      <c r="C251" s="505"/>
      <c r="D251" s="588"/>
      <c r="E251" s="588"/>
      <c r="F251" s="588"/>
      <c r="G251" s="588"/>
      <c r="H251" s="588"/>
      <c r="I251" s="588"/>
      <c r="J251" s="588"/>
      <c r="K251" s="494"/>
      <c r="L251" s="499" t="s">
        <v>1503</v>
      </c>
      <c r="M251" s="499"/>
      <c r="N251" s="500"/>
      <c r="O251" s="498" t="s">
        <v>1504</v>
      </c>
      <c r="P251" s="499"/>
      <c r="Q251" s="500"/>
      <c r="R251" s="498" t="s">
        <v>1505</v>
      </c>
      <c r="S251" s="499"/>
      <c r="T251" s="500"/>
      <c r="U251" s="505"/>
      <c r="V251" s="494"/>
      <c r="W251" s="505"/>
      <c r="X251" s="494"/>
      <c r="Y251" s="505"/>
      <c r="Z251" s="494"/>
      <c r="AA251" s="193" t="s">
        <v>1506</v>
      </c>
    </row>
    <row r="252" spans="1:27" ht="14.25">
      <c r="A252" s="536" t="s">
        <v>1513</v>
      </c>
      <c r="B252" s="537"/>
      <c r="C252" s="538" t="s">
        <v>1553</v>
      </c>
      <c r="D252" s="539"/>
      <c r="E252" s="539"/>
      <c r="F252" s="264" t="s">
        <v>1507</v>
      </c>
      <c r="G252" s="263" t="s">
        <v>1554</v>
      </c>
      <c r="H252" s="196" t="s">
        <v>1496</v>
      </c>
      <c r="I252" s="263" t="s">
        <v>1452</v>
      </c>
      <c r="J252" s="263" t="s">
        <v>1507</v>
      </c>
      <c r="K252" s="265" t="s">
        <v>1454</v>
      </c>
      <c r="L252" s="179">
        <v>21</v>
      </c>
      <c r="M252" s="145" t="s">
        <v>1508</v>
      </c>
      <c r="N252" s="180">
        <v>0</v>
      </c>
      <c r="O252" s="179">
        <v>21</v>
      </c>
      <c r="P252" s="145" t="s">
        <v>1508</v>
      </c>
      <c r="Q252" s="181">
        <v>0</v>
      </c>
      <c r="R252" s="179"/>
      <c r="S252" s="145"/>
      <c r="T252" s="181"/>
      <c r="U252" s="179">
        <v>1</v>
      </c>
      <c r="V252" s="179">
        <v>0</v>
      </c>
      <c r="W252" s="179">
        <v>2</v>
      </c>
      <c r="X252" s="179">
        <v>0</v>
      </c>
      <c r="Y252" s="266">
        <v>42</v>
      </c>
      <c r="Z252" s="266">
        <v>0</v>
      </c>
      <c r="AA252" s="267" t="s">
        <v>1579</v>
      </c>
    </row>
    <row r="253" spans="1:27" ht="14.25">
      <c r="A253" s="536" t="s">
        <v>1515</v>
      </c>
      <c r="B253" s="537"/>
      <c r="C253" s="538" t="s">
        <v>1231</v>
      </c>
      <c r="D253" s="539"/>
      <c r="E253" s="539"/>
      <c r="F253" s="539"/>
      <c r="G253" s="539"/>
      <c r="H253" s="196" t="s">
        <v>1496</v>
      </c>
      <c r="I253" s="526" t="s">
        <v>1220</v>
      </c>
      <c r="J253" s="526"/>
      <c r="K253" s="537"/>
      <c r="L253" s="179">
        <v>21</v>
      </c>
      <c r="M253" s="145" t="s">
        <v>1508</v>
      </c>
      <c r="N253" s="180">
        <v>19</v>
      </c>
      <c r="O253" s="179">
        <v>21</v>
      </c>
      <c r="P253" s="145" t="s">
        <v>1508</v>
      </c>
      <c r="Q253" s="181">
        <v>18</v>
      </c>
      <c r="R253" s="179"/>
      <c r="S253" s="145"/>
      <c r="T253" s="181"/>
      <c r="U253" s="179">
        <v>1</v>
      </c>
      <c r="V253" s="179">
        <v>0</v>
      </c>
      <c r="W253" s="179">
        <v>2</v>
      </c>
      <c r="X253" s="179">
        <v>0</v>
      </c>
      <c r="Y253" s="266">
        <v>42</v>
      </c>
      <c r="Z253" s="266">
        <v>37</v>
      </c>
      <c r="AA253" s="267">
        <v>40</v>
      </c>
    </row>
    <row r="254" spans="1:27" ht="15" thickBot="1">
      <c r="A254" s="530" t="s">
        <v>1516</v>
      </c>
      <c r="B254" s="531"/>
      <c r="C254" s="532" t="s">
        <v>1184</v>
      </c>
      <c r="D254" s="525"/>
      <c r="E254" s="525"/>
      <c r="F254" s="525"/>
      <c r="G254" s="525"/>
      <c r="H254" s="149" t="s">
        <v>1496</v>
      </c>
      <c r="I254" s="525" t="s">
        <v>1186</v>
      </c>
      <c r="J254" s="525"/>
      <c r="K254" s="531"/>
      <c r="L254" s="182"/>
      <c r="M254" s="149"/>
      <c r="N254" s="183"/>
      <c r="O254" s="182"/>
      <c r="P254" s="149"/>
      <c r="Q254" s="184"/>
      <c r="R254" s="182"/>
      <c r="S254" s="149"/>
      <c r="T254" s="184"/>
      <c r="U254" s="268"/>
      <c r="V254" s="182"/>
      <c r="W254" s="182"/>
      <c r="X254" s="182"/>
      <c r="Y254" s="268"/>
      <c r="Z254" s="268"/>
      <c r="AA254" s="269"/>
    </row>
    <row r="255" spans="1:27" ht="15.75" thickBot="1" thickTop="1">
      <c r="A255" s="520" t="s">
        <v>1509</v>
      </c>
      <c r="B255" s="496"/>
      <c r="C255" s="527">
        <v>2</v>
      </c>
      <c r="D255" s="528"/>
      <c r="E255" s="528"/>
      <c r="F255" s="528"/>
      <c r="G255" s="528"/>
      <c r="H255" s="270"/>
      <c r="I255" s="497">
        <v>0</v>
      </c>
      <c r="J255" s="497"/>
      <c r="K255" s="496"/>
      <c r="L255" s="527" t="s">
        <v>1510</v>
      </c>
      <c r="M255" s="528"/>
      <c r="N255" s="528"/>
      <c r="O255" s="528"/>
      <c r="P255" s="528"/>
      <c r="Q255" s="528"/>
      <c r="R255" s="528"/>
      <c r="S255" s="528"/>
      <c r="T255" s="529"/>
      <c r="U255" s="271">
        <v>2</v>
      </c>
      <c r="V255" s="271">
        <v>0</v>
      </c>
      <c r="W255" s="271">
        <v>4</v>
      </c>
      <c r="X255" s="271">
        <v>0</v>
      </c>
      <c r="Y255" s="271">
        <v>84</v>
      </c>
      <c r="Z255" s="271">
        <v>37</v>
      </c>
      <c r="AA255" s="272">
        <v>40</v>
      </c>
    </row>
    <row r="256" spans="1:27" ht="14.25">
      <c r="A256" s="207"/>
      <c r="B256" s="207"/>
      <c r="C256" s="207"/>
      <c r="D256" s="207"/>
      <c r="E256" s="207"/>
      <c r="F256" s="207"/>
      <c r="G256" s="207"/>
      <c r="H256" s="208"/>
      <c r="I256" s="209"/>
      <c r="J256" s="209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10"/>
      <c r="V256" s="210"/>
      <c r="W256" s="210"/>
      <c r="X256" s="210"/>
      <c r="Y256" s="210"/>
      <c r="Z256" s="210"/>
      <c r="AA256" s="210"/>
    </row>
    <row r="257" spans="1:27" ht="15" thickBot="1">
      <c r="A257" s="624" t="s">
        <v>1277</v>
      </c>
      <c r="B257" s="624"/>
      <c r="C257" s="625" t="s">
        <v>1517</v>
      </c>
      <c r="D257" s="625"/>
      <c r="E257" s="625"/>
      <c r="F257" s="625"/>
      <c r="G257" s="625"/>
      <c r="H257" s="186"/>
      <c r="I257" s="627" t="s">
        <v>1278</v>
      </c>
      <c r="J257" s="627"/>
      <c r="K257" s="625"/>
      <c r="L257" s="625"/>
      <c r="M257" s="625"/>
      <c r="N257" s="625"/>
      <c r="O257" s="624" t="s">
        <v>1279</v>
      </c>
      <c r="P257" s="624"/>
      <c r="Q257" s="624"/>
      <c r="R257" s="625">
        <v>7</v>
      </c>
      <c r="S257" s="625"/>
      <c r="T257" s="185" t="s">
        <v>1280</v>
      </c>
      <c r="U257" s="626">
        <v>8</v>
      </c>
      <c r="V257" s="625"/>
      <c r="W257" s="624" t="s">
        <v>1281</v>
      </c>
      <c r="X257" s="624"/>
      <c r="Y257" s="624"/>
      <c r="Z257" s="624"/>
      <c r="AA257" s="142" t="s">
        <v>1518</v>
      </c>
    </row>
    <row r="258" spans="1:27" ht="14.25">
      <c r="A258" s="187"/>
      <c r="B258" s="188"/>
      <c r="C258" s="642" t="s">
        <v>465</v>
      </c>
      <c r="D258" s="646"/>
      <c r="E258" s="646"/>
      <c r="F258" s="646"/>
      <c r="G258" s="646"/>
      <c r="H258" s="589" t="s">
        <v>1282</v>
      </c>
      <c r="I258" s="646" t="s">
        <v>477</v>
      </c>
      <c r="J258" s="646"/>
      <c r="K258" s="643"/>
      <c r="L258" s="648" t="s">
        <v>1283</v>
      </c>
      <c r="M258" s="649"/>
      <c r="N258" s="649"/>
      <c r="O258" s="189"/>
      <c r="P258" s="189"/>
      <c r="Q258" s="189"/>
      <c r="R258" s="640" t="s">
        <v>1284</v>
      </c>
      <c r="S258" s="640"/>
      <c r="T258" s="641"/>
      <c r="U258" s="642" t="s">
        <v>1285</v>
      </c>
      <c r="V258" s="643"/>
      <c r="W258" s="642" t="s">
        <v>1286</v>
      </c>
      <c r="X258" s="643"/>
      <c r="Y258" s="642" t="s">
        <v>1287</v>
      </c>
      <c r="Z258" s="643"/>
      <c r="AA258" s="190" t="s">
        <v>1288</v>
      </c>
    </row>
    <row r="259" spans="1:27" ht="15">
      <c r="A259" s="191"/>
      <c r="B259" s="192"/>
      <c r="C259" s="644"/>
      <c r="D259" s="647"/>
      <c r="E259" s="647"/>
      <c r="F259" s="647"/>
      <c r="G259" s="647"/>
      <c r="H259" s="647"/>
      <c r="I259" s="647"/>
      <c r="J259" s="647"/>
      <c r="K259" s="645"/>
      <c r="L259" s="638" t="s">
        <v>1289</v>
      </c>
      <c r="M259" s="638"/>
      <c r="N259" s="639"/>
      <c r="O259" s="637" t="s">
        <v>1290</v>
      </c>
      <c r="P259" s="638"/>
      <c r="Q259" s="639"/>
      <c r="R259" s="637" t="s">
        <v>1291</v>
      </c>
      <c r="S259" s="638"/>
      <c r="T259" s="639"/>
      <c r="U259" s="644"/>
      <c r="V259" s="645"/>
      <c r="W259" s="644"/>
      <c r="X259" s="645"/>
      <c r="Y259" s="644"/>
      <c r="Z259" s="645"/>
      <c r="AA259" s="193" t="s">
        <v>1292</v>
      </c>
    </row>
    <row r="260" spans="1:27" ht="14.25">
      <c r="A260" s="628" t="s">
        <v>1513</v>
      </c>
      <c r="B260" s="629"/>
      <c r="C260" s="630" t="s">
        <v>1240</v>
      </c>
      <c r="D260" s="631"/>
      <c r="E260" s="631"/>
      <c r="F260" s="195" t="s">
        <v>1293</v>
      </c>
      <c r="G260" s="194" t="s">
        <v>1519</v>
      </c>
      <c r="H260" s="196" t="s">
        <v>1282</v>
      </c>
      <c r="I260" s="194" t="s">
        <v>1401</v>
      </c>
      <c r="J260" s="194" t="s">
        <v>1293</v>
      </c>
      <c r="K260" s="197" t="s">
        <v>1520</v>
      </c>
      <c r="L260" s="144">
        <v>21</v>
      </c>
      <c r="M260" s="145" t="s">
        <v>1294</v>
      </c>
      <c r="N260" s="146">
        <v>16</v>
      </c>
      <c r="O260" s="144">
        <v>21</v>
      </c>
      <c r="P260" s="145" t="s">
        <v>1294</v>
      </c>
      <c r="Q260" s="147">
        <v>14</v>
      </c>
      <c r="R260" s="144"/>
      <c r="S260" s="145"/>
      <c r="T260" s="147"/>
      <c r="U260" s="144">
        <v>1</v>
      </c>
      <c r="V260" s="144">
        <v>0</v>
      </c>
      <c r="W260" s="144">
        <v>2</v>
      </c>
      <c r="X260" s="144">
        <v>0</v>
      </c>
      <c r="Y260" s="198">
        <v>42</v>
      </c>
      <c r="Z260" s="198">
        <v>30</v>
      </c>
      <c r="AA260" s="199">
        <v>35</v>
      </c>
    </row>
    <row r="261" spans="1:27" ht="14.25">
      <c r="A261" s="628" t="s">
        <v>1515</v>
      </c>
      <c r="B261" s="629"/>
      <c r="C261" s="630" t="s">
        <v>1521</v>
      </c>
      <c r="D261" s="631"/>
      <c r="E261" s="631"/>
      <c r="F261" s="631"/>
      <c r="G261" s="631"/>
      <c r="H261" s="196" t="s">
        <v>1282</v>
      </c>
      <c r="I261" s="632" t="s">
        <v>1250</v>
      </c>
      <c r="J261" s="632"/>
      <c r="K261" s="629"/>
      <c r="L261" s="144">
        <v>9</v>
      </c>
      <c r="M261" s="145" t="s">
        <v>1294</v>
      </c>
      <c r="N261" s="146">
        <v>21</v>
      </c>
      <c r="O261" s="144">
        <v>10</v>
      </c>
      <c r="P261" s="145" t="s">
        <v>1294</v>
      </c>
      <c r="Q261" s="147">
        <v>21</v>
      </c>
      <c r="R261" s="144"/>
      <c r="S261" s="145"/>
      <c r="T261" s="147"/>
      <c r="U261" s="144">
        <v>0</v>
      </c>
      <c r="V261" s="144">
        <v>1</v>
      </c>
      <c r="W261" s="144">
        <v>0</v>
      </c>
      <c r="X261" s="144">
        <v>2</v>
      </c>
      <c r="Y261" s="198">
        <v>19</v>
      </c>
      <c r="Z261" s="198">
        <v>42</v>
      </c>
      <c r="AA261" s="199">
        <v>20</v>
      </c>
    </row>
    <row r="262" spans="1:27" ht="15" thickBot="1">
      <c r="A262" s="633" t="s">
        <v>1516</v>
      </c>
      <c r="B262" s="634"/>
      <c r="C262" s="635" t="s">
        <v>1253</v>
      </c>
      <c r="D262" s="636"/>
      <c r="E262" s="636"/>
      <c r="F262" s="636"/>
      <c r="G262" s="636"/>
      <c r="H262" s="149" t="s">
        <v>1282</v>
      </c>
      <c r="I262" s="636" t="s">
        <v>1260</v>
      </c>
      <c r="J262" s="636"/>
      <c r="K262" s="634"/>
      <c r="L262" s="148">
        <v>18</v>
      </c>
      <c r="M262" s="149" t="s">
        <v>1294</v>
      </c>
      <c r="N262" s="150">
        <v>21</v>
      </c>
      <c r="O262" s="148">
        <v>21</v>
      </c>
      <c r="P262" s="149" t="s">
        <v>1294</v>
      </c>
      <c r="Q262" s="151">
        <v>14</v>
      </c>
      <c r="R262" s="148">
        <v>14</v>
      </c>
      <c r="S262" s="149" t="s">
        <v>1294</v>
      </c>
      <c r="T262" s="151">
        <v>21</v>
      </c>
      <c r="U262" s="200">
        <v>0</v>
      </c>
      <c r="V262" s="148">
        <v>1</v>
      </c>
      <c r="W262" s="148">
        <v>1</v>
      </c>
      <c r="X262" s="148">
        <v>2</v>
      </c>
      <c r="Y262" s="200">
        <v>53</v>
      </c>
      <c r="Z262" s="200">
        <v>56</v>
      </c>
      <c r="AA262" s="201">
        <v>49</v>
      </c>
    </row>
    <row r="263" spans="1:27" ht="15.75" thickBot="1" thickTop="1">
      <c r="A263" s="596" t="s">
        <v>1295</v>
      </c>
      <c r="B263" s="597"/>
      <c r="C263" s="598">
        <v>1</v>
      </c>
      <c r="D263" s="599"/>
      <c r="E263" s="599"/>
      <c r="F263" s="599"/>
      <c r="G263" s="599"/>
      <c r="H263" s="202"/>
      <c r="I263" s="600">
        <v>2</v>
      </c>
      <c r="J263" s="600"/>
      <c r="K263" s="597"/>
      <c r="L263" s="598" t="s">
        <v>1296</v>
      </c>
      <c r="M263" s="599"/>
      <c r="N263" s="599"/>
      <c r="O263" s="599"/>
      <c r="P263" s="599"/>
      <c r="Q263" s="599"/>
      <c r="R263" s="599"/>
      <c r="S263" s="599"/>
      <c r="T263" s="601"/>
      <c r="U263" s="203">
        <v>1</v>
      </c>
      <c r="V263" s="203">
        <v>2</v>
      </c>
      <c r="W263" s="203">
        <v>3</v>
      </c>
      <c r="X263" s="203">
        <v>4</v>
      </c>
      <c r="Y263" s="203">
        <v>114</v>
      </c>
      <c r="Z263" s="203">
        <v>128</v>
      </c>
      <c r="AA263" s="204">
        <v>104</v>
      </c>
    </row>
    <row r="264" spans="1:27" ht="14.25">
      <c r="A264" s="230"/>
      <c r="B264" s="230"/>
      <c r="C264" s="230"/>
      <c r="D264" s="230"/>
      <c r="E264" s="230"/>
      <c r="F264" s="230"/>
      <c r="G264" s="230"/>
      <c r="H264" s="231"/>
      <c r="I264" s="231"/>
      <c r="J264" s="231"/>
      <c r="K264" s="231"/>
      <c r="L264" s="230"/>
      <c r="M264" s="230"/>
      <c r="N264" s="230"/>
      <c r="O264" s="230"/>
      <c r="P264" s="230"/>
      <c r="Q264" s="230"/>
      <c r="R264" s="230"/>
      <c r="S264" s="230"/>
      <c r="T264" s="230"/>
      <c r="U264" s="232"/>
      <c r="V264" s="232"/>
      <c r="W264" s="232"/>
      <c r="X264" s="232"/>
      <c r="Y264" s="230"/>
      <c r="Z264" s="230"/>
      <c r="AA264" s="230"/>
    </row>
    <row r="265" spans="1:27" ht="15" thickBot="1">
      <c r="A265" s="624" t="s">
        <v>1277</v>
      </c>
      <c r="B265" s="624"/>
      <c r="C265" s="625" t="s">
        <v>1517</v>
      </c>
      <c r="D265" s="625"/>
      <c r="E265" s="625"/>
      <c r="F265" s="625"/>
      <c r="G265" s="625"/>
      <c r="H265" s="186"/>
      <c r="I265" s="627" t="s">
        <v>1278</v>
      </c>
      <c r="J265" s="627"/>
      <c r="K265" s="625"/>
      <c r="L265" s="625"/>
      <c r="M265" s="625"/>
      <c r="N265" s="625"/>
      <c r="O265" s="624" t="s">
        <v>1279</v>
      </c>
      <c r="P265" s="624"/>
      <c r="Q265" s="624"/>
      <c r="R265" s="625">
        <v>9</v>
      </c>
      <c r="S265" s="625"/>
      <c r="T265" s="185" t="s">
        <v>1280</v>
      </c>
      <c r="U265" s="626">
        <v>10</v>
      </c>
      <c r="V265" s="625"/>
      <c r="W265" s="624" t="s">
        <v>1281</v>
      </c>
      <c r="X265" s="624"/>
      <c r="Y265" s="624"/>
      <c r="Z265" s="624"/>
      <c r="AA265" s="142" t="s">
        <v>1525</v>
      </c>
    </row>
    <row r="266" spans="1:27" ht="14.25">
      <c r="A266" s="187"/>
      <c r="B266" s="188"/>
      <c r="C266" s="642" t="s">
        <v>472</v>
      </c>
      <c r="D266" s="646"/>
      <c r="E266" s="646"/>
      <c r="F266" s="646"/>
      <c r="G266" s="646"/>
      <c r="H266" s="589" t="s">
        <v>1282</v>
      </c>
      <c r="I266" s="646" t="s">
        <v>462</v>
      </c>
      <c r="J266" s="646"/>
      <c r="K266" s="643"/>
      <c r="L266" s="648" t="s">
        <v>1283</v>
      </c>
      <c r="M266" s="649"/>
      <c r="N266" s="649"/>
      <c r="O266" s="189"/>
      <c r="P266" s="189"/>
      <c r="Q266" s="189"/>
      <c r="R266" s="640" t="s">
        <v>1284</v>
      </c>
      <c r="S266" s="640"/>
      <c r="T266" s="641"/>
      <c r="U266" s="642" t="s">
        <v>1285</v>
      </c>
      <c r="V266" s="643"/>
      <c r="W266" s="642" t="s">
        <v>1286</v>
      </c>
      <c r="X266" s="643"/>
      <c r="Y266" s="642" t="s">
        <v>1287</v>
      </c>
      <c r="Z266" s="643"/>
      <c r="AA266" s="190" t="s">
        <v>1288</v>
      </c>
    </row>
    <row r="267" spans="1:27" ht="15">
      <c r="A267" s="191"/>
      <c r="B267" s="192"/>
      <c r="C267" s="644"/>
      <c r="D267" s="647"/>
      <c r="E267" s="647"/>
      <c r="F267" s="647"/>
      <c r="G267" s="647"/>
      <c r="H267" s="647"/>
      <c r="I267" s="647"/>
      <c r="J267" s="647"/>
      <c r="K267" s="645"/>
      <c r="L267" s="638" t="s">
        <v>1289</v>
      </c>
      <c r="M267" s="638"/>
      <c r="N267" s="639"/>
      <c r="O267" s="637" t="s">
        <v>1290</v>
      </c>
      <c r="P267" s="638"/>
      <c r="Q267" s="639"/>
      <c r="R267" s="637" t="s">
        <v>1291</v>
      </c>
      <c r="S267" s="638"/>
      <c r="T267" s="639"/>
      <c r="U267" s="644"/>
      <c r="V267" s="645"/>
      <c r="W267" s="644"/>
      <c r="X267" s="645"/>
      <c r="Y267" s="644"/>
      <c r="Z267" s="645"/>
      <c r="AA267" s="193" t="s">
        <v>1292</v>
      </c>
    </row>
    <row r="268" spans="1:27" ht="14.25">
      <c r="A268" s="628" t="s">
        <v>1513</v>
      </c>
      <c r="B268" s="629"/>
      <c r="C268" s="630" t="s">
        <v>1237</v>
      </c>
      <c r="D268" s="631"/>
      <c r="E268" s="631"/>
      <c r="F268" s="195" t="s">
        <v>1293</v>
      </c>
      <c r="G268" s="194" t="s">
        <v>1254</v>
      </c>
      <c r="H268" s="196" t="s">
        <v>1282</v>
      </c>
      <c r="I268" s="194" t="s">
        <v>1526</v>
      </c>
      <c r="J268" s="194" t="s">
        <v>1293</v>
      </c>
      <c r="K268" s="197" t="s">
        <v>1403</v>
      </c>
      <c r="L268" s="144">
        <v>11</v>
      </c>
      <c r="M268" s="145" t="s">
        <v>1294</v>
      </c>
      <c r="N268" s="146">
        <v>21</v>
      </c>
      <c r="O268" s="144">
        <v>2</v>
      </c>
      <c r="P268" s="145" t="s">
        <v>1294</v>
      </c>
      <c r="Q268" s="147">
        <v>21</v>
      </c>
      <c r="R268" s="144"/>
      <c r="S268" s="145"/>
      <c r="T268" s="147"/>
      <c r="U268" s="144">
        <v>0</v>
      </c>
      <c r="V268" s="144">
        <v>1</v>
      </c>
      <c r="W268" s="144">
        <v>0</v>
      </c>
      <c r="X268" s="144">
        <v>2</v>
      </c>
      <c r="Y268" s="198">
        <v>13</v>
      </c>
      <c r="Z268" s="198">
        <v>42</v>
      </c>
      <c r="AA268" s="199">
        <v>25</v>
      </c>
    </row>
    <row r="269" spans="1:27" ht="14.25">
      <c r="A269" s="628" t="s">
        <v>1515</v>
      </c>
      <c r="B269" s="629"/>
      <c r="C269" s="630" t="s">
        <v>1244</v>
      </c>
      <c r="D269" s="631"/>
      <c r="E269" s="631"/>
      <c r="F269" s="631"/>
      <c r="G269" s="631"/>
      <c r="H269" s="196" t="s">
        <v>1282</v>
      </c>
      <c r="I269" s="632" t="s">
        <v>1233</v>
      </c>
      <c r="J269" s="632"/>
      <c r="K269" s="629"/>
      <c r="L269" s="144">
        <v>12</v>
      </c>
      <c r="M269" s="145" t="s">
        <v>1294</v>
      </c>
      <c r="N269" s="146">
        <v>21</v>
      </c>
      <c r="O269" s="144">
        <v>8</v>
      </c>
      <c r="P269" s="145" t="s">
        <v>1294</v>
      </c>
      <c r="Q269" s="147">
        <v>21</v>
      </c>
      <c r="R269" s="144"/>
      <c r="S269" s="145"/>
      <c r="T269" s="147"/>
      <c r="U269" s="144">
        <v>0</v>
      </c>
      <c r="V269" s="144">
        <v>1</v>
      </c>
      <c r="W269" s="144">
        <v>0</v>
      </c>
      <c r="X269" s="144">
        <v>2</v>
      </c>
      <c r="Y269" s="198">
        <v>20</v>
      </c>
      <c r="Z269" s="198">
        <v>42</v>
      </c>
      <c r="AA269" s="199">
        <v>19</v>
      </c>
    </row>
    <row r="270" spans="1:27" ht="15" thickBot="1">
      <c r="A270" s="633" t="s">
        <v>1516</v>
      </c>
      <c r="B270" s="634"/>
      <c r="C270" s="635" t="s">
        <v>1256</v>
      </c>
      <c r="D270" s="636"/>
      <c r="E270" s="636"/>
      <c r="F270" s="636"/>
      <c r="G270" s="636"/>
      <c r="H270" s="149" t="s">
        <v>1282</v>
      </c>
      <c r="I270" s="636" t="s">
        <v>1257</v>
      </c>
      <c r="J270" s="636"/>
      <c r="K270" s="634"/>
      <c r="L270" s="148"/>
      <c r="M270" s="149"/>
      <c r="N270" s="150"/>
      <c r="O270" s="148"/>
      <c r="P270" s="149"/>
      <c r="Q270" s="151"/>
      <c r="R270" s="148"/>
      <c r="S270" s="149"/>
      <c r="T270" s="151"/>
      <c r="U270" s="200"/>
      <c r="V270" s="148"/>
      <c r="W270" s="148"/>
      <c r="X270" s="148"/>
      <c r="Y270" s="200"/>
      <c r="Z270" s="200"/>
      <c r="AA270" s="201"/>
    </row>
    <row r="271" spans="1:27" ht="15.75" thickBot="1" thickTop="1">
      <c r="A271" s="596" t="s">
        <v>1295</v>
      </c>
      <c r="B271" s="597"/>
      <c r="C271" s="598">
        <v>0</v>
      </c>
      <c r="D271" s="599"/>
      <c r="E271" s="599"/>
      <c r="F271" s="599"/>
      <c r="G271" s="599"/>
      <c r="H271" s="202"/>
      <c r="I271" s="600">
        <v>2</v>
      </c>
      <c r="J271" s="600"/>
      <c r="K271" s="597"/>
      <c r="L271" s="598" t="s">
        <v>1296</v>
      </c>
      <c r="M271" s="599"/>
      <c r="N271" s="599"/>
      <c r="O271" s="599"/>
      <c r="P271" s="599"/>
      <c r="Q271" s="599"/>
      <c r="R271" s="599"/>
      <c r="S271" s="599"/>
      <c r="T271" s="601"/>
      <c r="U271" s="203">
        <v>0</v>
      </c>
      <c r="V271" s="203">
        <v>2</v>
      </c>
      <c r="W271" s="203">
        <v>0</v>
      </c>
      <c r="X271" s="203">
        <v>4</v>
      </c>
      <c r="Y271" s="203">
        <v>33</v>
      </c>
      <c r="Z271" s="203">
        <v>84</v>
      </c>
      <c r="AA271" s="204">
        <v>44</v>
      </c>
    </row>
    <row r="272" spans="1:27" ht="14.25">
      <c r="A272" s="230"/>
      <c r="B272" s="230"/>
      <c r="C272" s="230"/>
      <c r="D272" s="230"/>
      <c r="E272" s="230"/>
      <c r="F272" s="230"/>
      <c r="G272" s="230"/>
      <c r="H272" s="231"/>
      <c r="I272" s="231"/>
      <c r="J272" s="231"/>
      <c r="K272" s="231"/>
      <c r="L272" s="230"/>
      <c r="M272" s="230"/>
      <c r="N272" s="230"/>
      <c r="O272" s="230"/>
      <c r="P272" s="230"/>
      <c r="Q272" s="230"/>
      <c r="R272" s="230"/>
      <c r="S272" s="230"/>
      <c r="T272" s="230"/>
      <c r="U272" s="232"/>
      <c r="V272" s="232"/>
      <c r="W272" s="232"/>
      <c r="X272" s="232"/>
      <c r="Y272" s="230"/>
      <c r="Z272" s="230"/>
      <c r="AA272" s="230"/>
    </row>
    <row r="273" spans="1:27" ht="15" thickBot="1">
      <c r="A273" s="678" t="s">
        <v>1324</v>
      </c>
      <c r="B273" s="678"/>
      <c r="C273" s="679" t="s">
        <v>1517</v>
      </c>
      <c r="D273" s="679"/>
      <c r="E273" s="679"/>
      <c r="F273" s="679"/>
      <c r="G273" s="679"/>
      <c r="H273" s="212"/>
      <c r="I273" s="681" t="s">
        <v>1325</v>
      </c>
      <c r="J273" s="681"/>
      <c r="K273" s="679"/>
      <c r="L273" s="679"/>
      <c r="M273" s="679"/>
      <c r="N273" s="679"/>
      <c r="O273" s="678" t="s">
        <v>1326</v>
      </c>
      <c r="P273" s="678"/>
      <c r="Q273" s="678"/>
      <c r="R273" s="679">
        <v>1</v>
      </c>
      <c r="S273" s="679"/>
      <c r="T273" s="211" t="s">
        <v>1327</v>
      </c>
      <c r="U273" s="680">
        <v>3</v>
      </c>
      <c r="V273" s="679"/>
      <c r="W273" s="678" t="s">
        <v>1328</v>
      </c>
      <c r="X273" s="678"/>
      <c r="Y273" s="678"/>
      <c r="Z273" s="678"/>
      <c r="AA273" s="213" t="s">
        <v>1551</v>
      </c>
    </row>
    <row r="274" spans="1:27" ht="14.25">
      <c r="A274" s="214"/>
      <c r="B274" s="215"/>
      <c r="C274" s="670" t="s">
        <v>471</v>
      </c>
      <c r="D274" s="674"/>
      <c r="E274" s="674"/>
      <c r="F274" s="674"/>
      <c r="G274" s="674"/>
      <c r="H274" s="589" t="s">
        <v>1329</v>
      </c>
      <c r="I274" s="674" t="s">
        <v>473</v>
      </c>
      <c r="J274" s="674"/>
      <c r="K274" s="671"/>
      <c r="L274" s="676" t="s">
        <v>1330</v>
      </c>
      <c r="M274" s="677"/>
      <c r="N274" s="677"/>
      <c r="O274" s="216"/>
      <c r="P274" s="216"/>
      <c r="Q274" s="216"/>
      <c r="R274" s="668" t="s">
        <v>1331</v>
      </c>
      <c r="S274" s="668"/>
      <c r="T274" s="669"/>
      <c r="U274" s="670" t="s">
        <v>1332</v>
      </c>
      <c r="V274" s="671"/>
      <c r="W274" s="670" t="s">
        <v>1333</v>
      </c>
      <c r="X274" s="671"/>
      <c r="Y274" s="670" t="s">
        <v>1334</v>
      </c>
      <c r="Z274" s="671"/>
      <c r="AA274" s="217" t="s">
        <v>1335</v>
      </c>
    </row>
    <row r="275" spans="1:27" ht="15">
      <c r="A275" s="218"/>
      <c r="B275" s="219"/>
      <c r="C275" s="672"/>
      <c r="D275" s="675"/>
      <c r="E275" s="675"/>
      <c r="F275" s="675"/>
      <c r="G275" s="675"/>
      <c r="H275" s="675"/>
      <c r="I275" s="675"/>
      <c r="J275" s="675"/>
      <c r="K275" s="673"/>
      <c r="L275" s="666" t="s">
        <v>1336</v>
      </c>
      <c r="M275" s="666"/>
      <c r="N275" s="667"/>
      <c r="O275" s="665" t="s">
        <v>1337</v>
      </c>
      <c r="P275" s="666"/>
      <c r="Q275" s="667"/>
      <c r="R275" s="665" t="s">
        <v>1338</v>
      </c>
      <c r="S275" s="666"/>
      <c r="T275" s="667"/>
      <c r="U275" s="672"/>
      <c r="V275" s="673"/>
      <c r="W275" s="672"/>
      <c r="X275" s="673"/>
      <c r="Y275" s="672"/>
      <c r="Z275" s="673"/>
      <c r="AA275" s="193" t="s">
        <v>1339</v>
      </c>
    </row>
    <row r="276" spans="1:27" ht="14.25">
      <c r="A276" s="656" t="s">
        <v>1513</v>
      </c>
      <c r="B276" s="657"/>
      <c r="C276" s="658" t="s">
        <v>1246</v>
      </c>
      <c r="D276" s="659"/>
      <c r="E276" s="659"/>
      <c r="F276" s="221" t="s">
        <v>1340</v>
      </c>
      <c r="G276" s="220" t="s">
        <v>1460</v>
      </c>
      <c r="H276" s="196" t="s">
        <v>1329</v>
      </c>
      <c r="I276" s="220" t="s">
        <v>1235</v>
      </c>
      <c r="J276" s="220" t="s">
        <v>1340</v>
      </c>
      <c r="K276" s="222" t="s">
        <v>1258</v>
      </c>
      <c r="L276" s="159">
        <v>21</v>
      </c>
      <c r="M276" s="145" t="s">
        <v>1341</v>
      </c>
      <c r="N276" s="160">
        <v>15</v>
      </c>
      <c r="O276" s="159">
        <v>22</v>
      </c>
      <c r="P276" s="145" t="s">
        <v>1341</v>
      </c>
      <c r="Q276" s="161">
        <v>20</v>
      </c>
      <c r="R276" s="159"/>
      <c r="S276" s="145"/>
      <c r="T276" s="161"/>
      <c r="U276" s="159">
        <v>1</v>
      </c>
      <c r="V276" s="159">
        <v>0</v>
      </c>
      <c r="W276" s="159">
        <v>2</v>
      </c>
      <c r="X276" s="159">
        <v>0</v>
      </c>
      <c r="Y276" s="223">
        <v>43</v>
      </c>
      <c r="Z276" s="223">
        <v>35</v>
      </c>
      <c r="AA276" s="224">
        <v>30</v>
      </c>
    </row>
    <row r="277" spans="1:27" ht="14.25">
      <c r="A277" s="656" t="s">
        <v>1515</v>
      </c>
      <c r="B277" s="657"/>
      <c r="C277" s="658" t="s">
        <v>1166</v>
      </c>
      <c r="D277" s="659"/>
      <c r="E277" s="659"/>
      <c r="F277" s="659"/>
      <c r="G277" s="659"/>
      <c r="H277" s="196" t="s">
        <v>1329</v>
      </c>
      <c r="I277" s="660" t="s">
        <v>1398</v>
      </c>
      <c r="J277" s="660"/>
      <c r="K277" s="657"/>
      <c r="L277" s="159">
        <v>21</v>
      </c>
      <c r="M277" s="145" t="s">
        <v>1341</v>
      </c>
      <c r="N277" s="160">
        <v>5</v>
      </c>
      <c r="O277" s="159">
        <v>21</v>
      </c>
      <c r="P277" s="145" t="s">
        <v>1341</v>
      </c>
      <c r="Q277" s="161">
        <v>9</v>
      </c>
      <c r="R277" s="159"/>
      <c r="S277" s="145"/>
      <c r="T277" s="161"/>
      <c r="U277" s="159">
        <v>1</v>
      </c>
      <c r="V277" s="159">
        <v>0</v>
      </c>
      <c r="W277" s="159">
        <v>2</v>
      </c>
      <c r="X277" s="159">
        <v>0</v>
      </c>
      <c r="Y277" s="223">
        <v>42</v>
      </c>
      <c r="Z277" s="223">
        <v>14</v>
      </c>
      <c r="AA277" s="224">
        <v>20</v>
      </c>
    </row>
    <row r="278" spans="1:27" ht="15" thickBot="1">
      <c r="A278" s="661" t="s">
        <v>1516</v>
      </c>
      <c r="B278" s="662"/>
      <c r="C278" s="663" t="s">
        <v>1234</v>
      </c>
      <c r="D278" s="664"/>
      <c r="E278" s="664"/>
      <c r="F278" s="664"/>
      <c r="G278" s="664"/>
      <c r="H278" s="149" t="s">
        <v>1329</v>
      </c>
      <c r="I278" s="664" t="s">
        <v>1399</v>
      </c>
      <c r="J278" s="664"/>
      <c r="K278" s="662"/>
      <c r="L278" s="162"/>
      <c r="M278" s="149"/>
      <c r="N278" s="163"/>
      <c r="O278" s="162"/>
      <c r="P278" s="149"/>
      <c r="Q278" s="164"/>
      <c r="R278" s="162"/>
      <c r="S278" s="149"/>
      <c r="T278" s="164"/>
      <c r="U278" s="225"/>
      <c r="V278" s="162"/>
      <c r="W278" s="162"/>
      <c r="X278" s="162"/>
      <c r="Y278" s="225"/>
      <c r="Z278" s="225"/>
      <c r="AA278" s="226"/>
    </row>
    <row r="279" spans="1:27" ht="15.75" thickBot="1" thickTop="1">
      <c r="A279" s="650" t="s">
        <v>1342</v>
      </c>
      <c r="B279" s="651"/>
      <c r="C279" s="652">
        <v>2</v>
      </c>
      <c r="D279" s="653"/>
      <c r="E279" s="653"/>
      <c r="F279" s="653"/>
      <c r="G279" s="653"/>
      <c r="H279" s="227"/>
      <c r="I279" s="654">
        <v>0</v>
      </c>
      <c r="J279" s="654"/>
      <c r="K279" s="651"/>
      <c r="L279" s="652" t="s">
        <v>1343</v>
      </c>
      <c r="M279" s="653"/>
      <c r="N279" s="653"/>
      <c r="O279" s="653"/>
      <c r="P279" s="653"/>
      <c r="Q279" s="653"/>
      <c r="R279" s="653"/>
      <c r="S279" s="653"/>
      <c r="T279" s="655"/>
      <c r="U279" s="228">
        <v>2</v>
      </c>
      <c r="V279" s="228">
        <v>0</v>
      </c>
      <c r="W279" s="228">
        <v>4</v>
      </c>
      <c r="X279" s="228">
        <v>0</v>
      </c>
      <c r="Y279" s="228">
        <v>85</v>
      </c>
      <c r="Z279" s="228">
        <v>49</v>
      </c>
      <c r="AA279" s="229">
        <v>50</v>
      </c>
    </row>
    <row r="280" spans="1:27" ht="14.25">
      <c r="A280" s="230"/>
      <c r="B280" s="230"/>
      <c r="C280" s="230"/>
      <c r="D280" s="230"/>
      <c r="E280" s="230"/>
      <c r="F280" s="230"/>
      <c r="G280" s="230"/>
      <c r="H280" s="231"/>
      <c r="I280" s="231"/>
      <c r="J280" s="231"/>
      <c r="K280" s="231"/>
      <c r="L280" s="230"/>
      <c r="M280" s="230"/>
      <c r="N280" s="230"/>
      <c r="O280" s="230"/>
      <c r="P280" s="230"/>
      <c r="Q280" s="230"/>
      <c r="R280" s="230"/>
      <c r="S280" s="230"/>
      <c r="T280" s="230"/>
      <c r="U280" s="232"/>
      <c r="V280" s="232"/>
      <c r="W280" s="232"/>
      <c r="X280" s="232"/>
      <c r="Y280" s="230"/>
      <c r="Z280" s="230"/>
      <c r="AA280" s="230"/>
    </row>
    <row r="281" spans="1:27" ht="15" thickBot="1">
      <c r="A281" s="678" t="s">
        <v>1324</v>
      </c>
      <c r="B281" s="678"/>
      <c r="C281" s="679" t="s">
        <v>1517</v>
      </c>
      <c r="D281" s="679"/>
      <c r="E281" s="679"/>
      <c r="F281" s="679"/>
      <c r="G281" s="679"/>
      <c r="H281" s="212"/>
      <c r="I281" s="681" t="s">
        <v>1325</v>
      </c>
      <c r="J281" s="681"/>
      <c r="K281" s="679"/>
      <c r="L281" s="679"/>
      <c r="M281" s="679"/>
      <c r="N281" s="679"/>
      <c r="O281" s="678" t="s">
        <v>1326</v>
      </c>
      <c r="P281" s="678"/>
      <c r="Q281" s="678"/>
      <c r="R281" s="679">
        <v>5</v>
      </c>
      <c r="S281" s="679"/>
      <c r="T281" s="211" t="s">
        <v>1327</v>
      </c>
      <c r="U281" s="680">
        <v>8</v>
      </c>
      <c r="V281" s="679"/>
      <c r="W281" s="678" t="s">
        <v>1328</v>
      </c>
      <c r="X281" s="678"/>
      <c r="Y281" s="678"/>
      <c r="Z281" s="678"/>
      <c r="AA281" s="213" t="s">
        <v>1555</v>
      </c>
    </row>
    <row r="282" spans="1:27" ht="14.25">
      <c r="A282" s="214"/>
      <c r="B282" s="215"/>
      <c r="C282" s="670" t="s">
        <v>466</v>
      </c>
      <c r="D282" s="674"/>
      <c r="E282" s="674"/>
      <c r="F282" s="674"/>
      <c r="G282" s="674"/>
      <c r="H282" s="589" t="s">
        <v>1329</v>
      </c>
      <c r="I282" s="674" t="s">
        <v>477</v>
      </c>
      <c r="J282" s="674"/>
      <c r="K282" s="671"/>
      <c r="L282" s="676" t="s">
        <v>1330</v>
      </c>
      <c r="M282" s="677"/>
      <c r="N282" s="677"/>
      <c r="O282" s="216"/>
      <c r="P282" s="216"/>
      <c r="Q282" s="216"/>
      <c r="R282" s="668" t="s">
        <v>1331</v>
      </c>
      <c r="S282" s="668"/>
      <c r="T282" s="669"/>
      <c r="U282" s="670" t="s">
        <v>1332</v>
      </c>
      <c r="V282" s="671"/>
      <c r="W282" s="670" t="s">
        <v>1333</v>
      </c>
      <c r="X282" s="671"/>
      <c r="Y282" s="670" t="s">
        <v>1334</v>
      </c>
      <c r="Z282" s="671"/>
      <c r="AA282" s="217" t="s">
        <v>1335</v>
      </c>
    </row>
    <row r="283" spans="1:27" ht="15">
      <c r="A283" s="218"/>
      <c r="B283" s="219"/>
      <c r="C283" s="672"/>
      <c r="D283" s="675"/>
      <c r="E283" s="675"/>
      <c r="F283" s="675"/>
      <c r="G283" s="675"/>
      <c r="H283" s="675"/>
      <c r="I283" s="675"/>
      <c r="J283" s="675"/>
      <c r="K283" s="673"/>
      <c r="L283" s="666" t="s">
        <v>1336</v>
      </c>
      <c r="M283" s="666"/>
      <c r="N283" s="667"/>
      <c r="O283" s="665" t="s">
        <v>1337</v>
      </c>
      <c r="P283" s="666"/>
      <c r="Q283" s="667"/>
      <c r="R283" s="665" t="s">
        <v>1338</v>
      </c>
      <c r="S283" s="666"/>
      <c r="T283" s="667"/>
      <c r="U283" s="672"/>
      <c r="V283" s="673"/>
      <c r="W283" s="672"/>
      <c r="X283" s="673"/>
      <c r="Y283" s="672"/>
      <c r="Z283" s="673"/>
      <c r="AA283" s="193" t="s">
        <v>1339</v>
      </c>
    </row>
    <row r="284" spans="1:27" ht="14.25">
      <c r="A284" s="656" t="s">
        <v>1513</v>
      </c>
      <c r="B284" s="657"/>
      <c r="C284" s="658" t="s">
        <v>1461</v>
      </c>
      <c r="D284" s="659"/>
      <c r="E284" s="659"/>
      <c r="F284" s="221" t="s">
        <v>1340</v>
      </c>
      <c r="G284" s="220" t="s">
        <v>1463</v>
      </c>
      <c r="H284" s="196" t="s">
        <v>1329</v>
      </c>
      <c r="I284" s="220" t="s">
        <v>1236</v>
      </c>
      <c r="J284" s="220" t="s">
        <v>1340</v>
      </c>
      <c r="K284" s="222" t="s">
        <v>1520</v>
      </c>
      <c r="L284" s="159">
        <v>21</v>
      </c>
      <c r="M284" s="145" t="s">
        <v>1297</v>
      </c>
      <c r="N284" s="160">
        <v>8</v>
      </c>
      <c r="O284" s="159">
        <v>21</v>
      </c>
      <c r="P284" s="145" t="s">
        <v>1297</v>
      </c>
      <c r="Q284" s="161">
        <v>10</v>
      </c>
      <c r="R284" s="159"/>
      <c r="S284" s="145"/>
      <c r="T284" s="161"/>
      <c r="U284" s="159">
        <v>1</v>
      </c>
      <c r="V284" s="159">
        <v>0</v>
      </c>
      <c r="W284" s="159">
        <v>2</v>
      </c>
      <c r="X284" s="159">
        <v>0</v>
      </c>
      <c r="Y284" s="223">
        <v>42</v>
      </c>
      <c r="Z284" s="223">
        <v>18</v>
      </c>
      <c r="AA284" s="224">
        <v>26</v>
      </c>
    </row>
    <row r="285" spans="1:27" ht="14.25">
      <c r="A285" s="656" t="s">
        <v>1515</v>
      </c>
      <c r="B285" s="657"/>
      <c r="C285" s="658" t="s">
        <v>1238</v>
      </c>
      <c r="D285" s="659"/>
      <c r="E285" s="659"/>
      <c r="F285" s="659"/>
      <c r="G285" s="659"/>
      <c r="H285" s="196" t="s">
        <v>1329</v>
      </c>
      <c r="I285" s="660" t="s">
        <v>1260</v>
      </c>
      <c r="J285" s="660"/>
      <c r="K285" s="657"/>
      <c r="L285" s="159">
        <v>21</v>
      </c>
      <c r="M285" s="145" t="s">
        <v>1297</v>
      </c>
      <c r="N285" s="160">
        <v>17</v>
      </c>
      <c r="O285" s="159">
        <v>20</v>
      </c>
      <c r="P285" s="145" t="s">
        <v>1297</v>
      </c>
      <c r="Q285" s="161">
        <v>22</v>
      </c>
      <c r="R285" s="159">
        <v>21</v>
      </c>
      <c r="S285" s="145" t="s">
        <v>1297</v>
      </c>
      <c r="T285" s="161">
        <v>10</v>
      </c>
      <c r="U285" s="159">
        <v>1</v>
      </c>
      <c r="V285" s="159">
        <v>0</v>
      </c>
      <c r="W285" s="159">
        <v>2</v>
      </c>
      <c r="X285" s="159">
        <v>1</v>
      </c>
      <c r="Y285" s="223">
        <v>62</v>
      </c>
      <c r="Z285" s="223">
        <v>49</v>
      </c>
      <c r="AA285" s="224">
        <v>47</v>
      </c>
    </row>
    <row r="286" spans="1:27" ht="15" thickBot="1">
      <c r="A286" s="661" t="s">
        <v>1516</v>
      </c>
      <c r="B286" s="662"/>
      <c r="C286" s="663" t="s">
        <v>1251</v>
      </c>
      <c r="D286" s="664"/>
      <c r="E286" s="664"/>
      <c r="F286" s="664"/>
      <c r="G286" s="664"/>
      <c r="H286" s="149" t="s">
        <v>1329</v>
      </c>
      <c r="I286" s="664" t="s">
        <v>1401</v>
      </c>
      <c r="J286" s="664"/>
      <c r="K286" s="662"/>
      <c r="L286" s="162"/>
      <c r="M286" s="149"/>
      <c r="N286" s="163"/>
      <c r="O286" s="162"/>
      <c r="P286" s="149"/>
      <c r="Q286" s="164"/>
      <c r="R286" s="162"/>
      <c r="S286" s="149"/>
      <c r="T286" s="164"/>
      <c r="U286" s="225"/>
      <c r="V286" s="162"/>
      <c r="W286" s="162"/>
      <c r="X286" s="162"/>
      <c r="Y286" s="225"/>
      <c r="Z286" s="225"/>
      <c r="AA286" s="226"/>
    </row>
    <row r="287" spans="1:27" ht="15.75" thickBot="1" thickTop="1">
      <c r="A287" s="650" t="s">
        <v>1342</v>
      </c>
      <c r="B287" s="651"/>
      <c r="C287" s="652">
        <v>2</v>
      </c>
      <c r="D287" s="653"/>
      <c r="E287" s="653"/>
      <c r="F287" s="653"/>
      <c r="G287" s="653"/>
      <c r="H287" s="227"/>
      <c r="I287" s="654">
        <v>0</v>
      </c>
      <c r="J287" s="654"/>
      <c r="K287" s="651"/>
      <c r="L287" s="652" t="s">
        <v>1343</v>
      </c>
      <c r="M287" s="653"/>
      <c r="N287" s="653"/>
      <c r="O287" s="653"/>
      <c r="P287" s="653"/>
      <c r="Q287" s="653"/>
      <c r="R287" s="653"/>
      <c r="S287" s="653"/>
      <c r="T287" s="655"/>
      <c r="U287" s="228">
        <v>2</v>
      </c>
      <c r="V287" s="228">
        <v>0</v>
      </c>
      <c r="W287" s="228">
        <v>4</v>
      </c>
      <c r="X287" s="228">
        <v>1</v>
      </c>
      <c r="Y287" s="228">
        <v>104</v>
      </c>
      <c r="Z287" s="228">
        <v>67</v>
      </c>
      <c r="AA287" s="229">
        <v>73</v>
      </c>
    </row>
    <row r="288" spans="1:27" ht="14.25">
      <c r="A288" s="230"/>
      <c r="B288" s="230"/>
      <c r="C288" s="230"/>
      <c r="D288" s="230"/>
      <c r="E288" s="230"/>
      <c r="F288" s="230"/>
      <c r="G288" s="230"/>
      <c r="H288" s="231"/>
      <c r="I288" s="231"/>
      <c r="J288" s="231"/>
      <c r="K288" s="231"/>
      <c r="L288" s="230"/>
      <c r="M288" s="230"/>
      <c r="N288" s="230"/>
      <c r="O288" s="230"/>
      <c r="P288" s="230"/>
      <c r="Q288" s="230"/>
      <c r="R288" s="230"/>
      <c r="S288" s="230"/>
      <c r="T288" s="230"/>
      <c r="U288" s="232"/>
      <c r="V288" s="232"/>
      <c r="W288" s="232"/>
      <c r="X288" s="232"/>
      <c r="Y288" s="230"/>
      <c r="Z288" s="230"/>
      <c r="AA288" s="230"/>
    </row>
    <row r="289" spans="1:27" ht="15" thickBot="1">
      <c r="A289" s="678" t="s">
        <v>1324</v>
      </c>
      <c r="B289" s="678"/>
      <c r="C289" s="679" t="s">
        <v>1517</v>
      </c>
      <c r="D289" s="679"/>
      <c r="E289" s="679"/>
      <c r="F289" s="679"/>
      <c r="G289" s="679"/>
      <c r="H289" s="212"/>
      <c r="I289" s="681" t="s">
        <v>1325</v>
      </c>
      <c r="J289" s="681"/>
      <c r="K289" s="679"/>
      <c r="L289" s="679"/>
      <c r="M289" s="679"/>
      <c r="N289" s="679"/>
      <c r="O289" s="678" t="s">
        <v>1326</v>
      </c>
      <c r="P289" s="678"/>
      <c r="Q289" s="678"/>
      <c r="R289" s="679">
        <v>10</v>
      </c>
      <c r="S289" s="679"/>
      <c r="T289" s="211" t="s">
        <v>1327</v>
      </c>
      <c r="U289" s="680">
        <v>12</v>
      </c>
      <c r="V289" s="679"/>
      <c r="W289" s="678" t="s">
        <v>1328</v>
      </c>
      <c r="X289" s="678"/>
      <c r="Y289" s="678"/>
      <c r="Z289" s="678"/>
      <c r="AA289" s="213" t="s">
        <v>1557</v>
      </c>
    </row>
    <row r="290" spans="1:27" ht="14.25">
      <c r="A290" s="214"/>
      <c r="B290" s="215"/>
      <c r="C290" s="670" t="s">
        <v>462</v>
      </c>
      <c r="D290" s="674"/>
      <c r="E290" s="674"/>
      <c r="F290" s="674"/>
      <c r="G290" s="674"/>
      <c r="H290" s="589" t="s">
        <v>1329</v>
      </c>
      <c r="I290" s="674" t="s">
        <v>463</v>
      </c>
      <c r="J290" s="674"/>
      <c r="K290" s="671"/>
      <c r="L290" s="676" t="s">
        <v>1330</v>
      </c>
      <c r="M290" s="677"/>
      <c r="N290" s="677"/>
      <c r="O290" s="216"/>
      <c r="P290" s="216"/>
      <c r="Q290" s="216"/>
      <c r="R290" s="668" t="s">
        <v>1331</v>
      </c>
      <c r="S290" s="668"/>
      <c r="T290" s="669"/>
      <c r="U290" s="670" t="s">
        <v>1332</v>
      </c>
      <c r="V290" s="671"/>
      <c r="W290" s="670" t="s">
        <v>1333</v>
      </c>
      <c r="X290" s="671"/>
      <c r="Y290" s="670" t="s">
        <v>1334</v>
      </c>
      <c r="Z290" s="671"/>
      <c r="AA290" s="217" t="s">
        <v>1335</v>
      </c>
    </row>
    <row r="291" spans="1:27" ht="15">
      <c r="A291" s="218"/>
      <c r="B291" s="219"/>
      <c r="C291" s="672"/>
      <c r="D291" s="675"/>
      <c r="E291" s="675"/>
      <c r="F291" s="675"/>
      <c r="G291" s="675"/>
      <c r="H291" s="675"/>
      <c r="I291" s="675"/>
      <c r="J291" s="675"/>
      <c r="K291" s="673"/>
      <c r="L291" s="666" t="s">
        <v>1336</v>
      </c>
      <c r="M291" s="666"/>
      <c r="N291" s="667"/>
      <c r="O291" s="665" t="s">
        <v>1337</v>
      </c>
      <c r="P291" s="666"/>
      <c r="Q291" s="667"/>
      <c r="R291" s="665" t="s">
        <v>1338</v>
      </c>
      <c r="S291" s="666"/>
      <c r="T291" s="667"/>
      <c r="U291" s="672"/>
      <c r="V291" s="673"/>
      <c r="W291" s="672"/>
      <c r="X291" s="673"/>
      <c r="Y291" s="672"/>
      <c r="Z291" s="673"/>
      <c r="AA291" s="193" t="s">
        <v>1339</v>
      </c>
    </row>
    <row r="292" spans="1:27" ht="14.25">
      <c r="A292" s="656" t="s">
        <v>1513</v>
      </c>
      <c r="B292" s="657"/>
      <c r="C292" s="658" t="s">
        <v>1526</v>
      </c>
      <c r="D292" s="659"/>
      <c r="E292" s="659"/>
      <c r="F292" s="221" t="s">
        <v>1340</v>
      </c>
      <c r="G292" s="220" t="s">
        <v>1403</v>
      </c>
      <c r="H292" s="196" t="s">
        <v>1329</v>
      </c>
      <c r="I292" s="220" t="s">
        <v>1242</v>
      </c>
      <c r="J292" s="220" t="s">
        <v>1340</v>
      </c>
      <c r="K292" s="222" t="s">
        <v>1466</v>
      </c>
      <c r="L292" s="159">
        <v>21</v>
      </c>
      <c r="M292" s="145" t="s">
        <v>1341</v>
      </c>
      <c r="N292" s="160">
        <v>14</v>
      </c>
      <c r="O292" s="159">
        <v>21</v>
      </c>
      <c r="P292" s="145" t="s">
        <v>1341</v>
      </c>
      <c r="Q292" s="161">
        <v>19</v>
      </c>
      <c r="R292" s="159"/>
      <c r="S292" s="145"/>
      <c r="T292" s="161"/>
      <c r="U292" s="159">
        <v>1</v>
      </c>
      <c r="V292" s="159">
        <v>0</v>
      </c>
      <c r="W292" s="159">
        <v>2</v>
      </c>
      <c r="X292" s="159">
        <v>0</v>
      </c>
      <c r="Y292" s="223">
        <v>42</v>
      </c>
      <c r="Z292" s="223">
        <v>33</v>
      </c>
      <c r="AA292" s="224">
        <v>30</v>
      </c>
    </row>
    <row r="293" spans="1:27" ht="14.25">
      <c r="A293" s="656" t="s">
        <v>1515</v>
      </c>
      <c r="B293" s="657"/>
      <c r="C293" s="658" t="s">
        <v>1233</v>
      </c>
      <c r="D293" s="659"/>
      <c r="E293" s="659"/>
      <c r="F293" s="659"/>
      <c r="G293" s="659"/>
      <c r="H293" s="196" t="s">
        <v>1329</v>
      </c>
      <c r="I293" s="660" t="s">
        <v>1259</v>
      </c>
      <c r="J293" s="660"/>
      <c r="K293" s="657"/>
      <c r="L293" s="159">
        <v>15</v>
      </c>
      <c r="M293" s="145" t="s">
        <v>1341</v>
      </c>
      <c r="N293" s="160">
        <v>21</v>
      </c>
      <c r="O293" s="159">
        <v>21</v>
      </c>
      <c r="P293" s="145" t="s">
        <v>1341</v>
      </c>
      <c r="Q293" s="161">
        <v>13</v>
      </c>
      <c r="R293" s="159">
        <v>15</v>
      </c>
      <c r="S293" s="145" t="s">
        <v>1341</v>
      </c>
      <c r="T293" s="161">
        <v>21</v>
      </c>
      <c r="U293" s="159">
        <v>0</v>
      </c>
      <c r="V293" s="159">
        <v>1</v>
      </c>
      <c r="W293" s="159">
        <v>1</v>
      </c>
      <c r="X293" s="159">
        <v>2</v>
      </c>
      <c r="Y293" s="223">
        <v>51</v>
      </c>
      <c r="Z293" s="223">
        <v>55</v>
      </c>
      <c r="AA293" s="224">
        <v>55</v>
      </c>
    </row>
    <row r="294" spans="1:27" ht="15" thickBot="1">
      <c r="A294" s="661" t="s">
        <v>1516</v>
      </c>
      <c r="B294" s="662"/>
      <c r="C294" s="663" t="s">
        <v>1257</v>
      </c>
      <c r="D294" s="664"/>
      <c r="E294" s="664"/>
      <c r="F294" s="664"/>
      <c r="G294" s="664"/>
      <c r="H294" s="149" t="s">
        <v>1329</v>
      </c>
      <c r="I294" s="664" t="s">
        <v>1245</v>
      </c>
      <c r="J294" s="664"/>
      <c r="K294" s="662"/>
      <c r="L294" s="162">
        <v>13</v>
      </c>
      <c r="M294" s="149" t="s">
        <v>1341</v>
      </c>
      <c r="N294" s="163">
        <v>21</v>
      </c>
      <c r="O294" s="162">
        <v>18</v>
      </c>
      <c r="P294" s="149" t="s">
        <v>1341</v>
      </c>
      <c r="Q294" s="164">
        <v>21</v>
      </c>
      <c r="R294" s="162"/>
      <c r="S294" s="149"/>
      <c r="T294" s="164"/>
      <c r="U294" s="225">
        <v>0</v>
      </c>
      <c r="V294" s="162">
        <v>1</v>
      </c>
      <c r="W294" s="162">
        <v>0</v>
      </c>
      <c r="X294" s="162">
        <v>2</v>
      </c>
      <c r="Y294" s="225">
        <v>31</v>
      </c>
      <c r="Z294" s="225">
        <v>42</v>
      </c>
      <c r="AA294" s="226">
        <v>37</v>
      </c>
    </row>
    <row r="295" spans="1:27" ht="15.75" thickBot="1" thickTop="1">
      <c r="A295" s="650" t="s">
        <v>1342</v>
      </c>
      <c r="B295" s="651"/>
      <c r="C295" s="652">
        <v>1</v>
      </c>
      <c r="D295" s="653"/>
      <c r="E295" s="653"/>
      <c r="F295" s="653"/>
      <c r="G295" s="653"/>
      <c r="H295" s="227"/>
      <c r="I295" s="654">
        <v>2</v>
      </c>
      <c r="J295" s="654"/>
      <c r="K295" s="651"/>
      <c r="L295" s="652" t="s">
        <v>1343</v>
      </c>
      <c r="M295" s="653"/>
      <c r="N295" s="653"/>
      <c r="O295" s="653"/>
      <c r="P295" s="653"/>
      <c r="Q295" s="653"/>
      <c r="R295" s="653"/>
      <c r="S295" s="653"/>
      <c r="T295" s="655"/>
      <c r="U295" s="228">
        <v>1</v>
      </c>
      <c r="V295" s="228">
        <v>2</v>
      </c>
      <c r="W295" s="228">
        <v>3</v>
      </c>
      <c r="X295" s="228">
        <v>4</v>
      </c>
      <c r="Y295" s="228">
        <v>124</v>
      </c>
      <c r="Z295" s="228">
        <v>130</v>
      </c>
      <c r="AA295" s="229">
        <v>122</v>
      </c>
    </row>
    <row r="296" spans="1:27" ht="14.25">
      <c r="A296" s="233"/>
      <c r="B296" s="233"/>
      <c r="C296" s="233"/>
      <c r="D296" s="233"/>
      <c r="E296" s="233"/>
      <c r="F296" s="233"/>
      <c r="G296" s="233"/>
      <c r="H296" s="234"/>
      <c r="I296" s="235"/>
      <c r="J296" s="235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6"/>
      <c r="V296" s="236"/>
      <c r="W296" s="236"/>
      <c r="X296" s="236"/>
      <c r="Y296" s="236"/>
      <c r="Z296" s="236"/>
      <c r="AA296" s="236"/>
    </row>
    <row r="297" spans="1:27" ht="15" thickBot="1">
      <c r="A297" s="678" t="s">
        <v>1324</v>
      </c>
      <c r="B297" s="678"/>
      <c r="C297" s="679" t="s">
        <v>1517</v>
      </c>
      <c r="D297" s="679"/>
      <c r="E297" s="679"/>
      <c r="F297" s="679"/>
      <c r="G297" s="679"/>
      <c r="H297" s="212"/>
      <c r="I297" s="681" t="s">
        <v>1325</v>
      </c>
      <c r="J297" s="681"/>
      <c r="K297" s="679"/>
      <c r="L297" s="679"/>
      <c r="M297" s="679"/>
      <c r="N297" s="679"/>
      <c r="O297" s="678" t="s">
        <v>1326</v>
      </c>
      <c r="P297" s="678"/>
      <c r="Q297" s="678"/>
      <c r="R297" s="679">
        <v>14</v>
      </c>
      <c r="S297" s="679"/>
      <c r="T297" s="211" t="s">
        <v>1327</v>
      </c>
      <c r="U297" s="680">
        <v>16</v>
      </c>
      <c r="V297" s="679"/>
      <c r="W297" s="678" t="s">
        <v>1328</v>
      </c>
      <c r="X297" s="678"/>
      <c r="Y297" s="678"/>
      <c r="Z297" s="678"/>
      <c r="AA297" s="213" t="s">
        <v>1559</v>
      </c>
    </row>
    <row r="298" spans="1:27" ht="14.25">
      <c r="A298" s="214"/>
      <c r="B298" s="215"/>
      <c r="C298" s="670" t="s">
        <v>481</v>
      </c>
      <c r="D298" s="674"/>
      <c r="E298" s="674"/>
      <c r="F298" s="674"/>
      <c r="G298" s="674"/>
      <c r="H298" s="589" t="s">
        <v>1329</v>
      </c>
      <c r="I298" s="674" t="s">
        <v>470</v>
      </c>
      <c r="J298" s="674"/>
      <c r="K298" s="671"/>
      <c r="L298" s="676" t="s">
        <v>1330</v>
      </c>
      <c r="M298" s="677"/>
      <c r="N298" s="677"/>
      <c r="O298" s="216"/>
      <c r="P298" s="216"/>
      <c r="Q298" s="216"/>
      <c r="R298" s="668" t="s">
        <v>1331</v>
      </c>
      <c r="S298" s="668"/>
      <c r="T298" s="669"/>
      <c r="U298" s="670" t="s">
        <v>1332</v>
      </c>
      <c r="V298" s="671"/>
      <c r="W298" s="670" t="s">
        <v>1333</v>
      </c>
      <c r="X298" s="671"/>
      <c r="Y298" s="670" t="s">
        <v>1334</v>
      </c>
      <c r="Z298" s="671"/>
      <c r="AA298" s="217" t="s">
        <v>1335</v>
      </c>
    </row>
    <row r="299" spans="1:27" ht="15">
      <c r="A299" s="218"/>
      <c r="B299" s="219"/>
      <c r="C299" s="672"/>
      <c r="D299" s="675"/>
      <c r="E299" s="675"/>
      <c r="F299" s="675"/>
      <c r="G299" s="675"/>
      <c r="H299" s="675"/>
      <c r="I299" s="675"/>
      <c r="J299" s="675"/>
      <c r="K299" s="673"/>
      <c r="L299" s="666" t="s">
        <v>1336</v>
      </c>
      <c r="M299" s="666"/>
      <c r="N299" s="667"/>
      <c r="O299" s="665" t="s">
        <v>1337</v>
      </c>
      <c r="P299" s="666"/>
      <c r="Q299" s="667"/>
      <c r="R299" s="665" t="s">
        <v>1338</v>
      </c>
      <c r="S299" s="666"/>
      <c r="T299" s="667"/>
      <c r="U299" s="672"/>
      <c r="V299" s="673"/>
      <c r="W299" s="672"/>
      <c r="X299" s="673"/>
      <c r="Y299" s="672"/>
      <c r="Z299" s="673"/>
      <c r="AA299" s="193" t="s">
        <v>1339</v>
      </c>
    </row>
    <row r="300" spans="1:27" ht="14.25">
      <c r="A300" s="656" t="s">
        <v>1513</v>
      </c>
      <c r="B300" s="657"/>
      <c r="C300" s="658" t="s">
        <v>1409</v>
      </c>
      <c r="D300" s="659"/>
      <c r="E300" s="659"/>
      <c r="F300" s="221" t="s">
        <v>1340</v>
      </c>
      <c r="G300" s="220" t="s">
        <v>1243</v>
      </c>
      <c r="H300" s="196" t="s">
        <v>1329</v>
      </c>
      <c r="I300" s="220" t="s">
        <v>1560</v>
      </c>
      <c r="J300" s="220" t="s">
        <v>1340</v>
      </c>
      <c r="K300" s="222" t="s">
        <v>1468</v>
      </c>
      <c r="L300" s="159">
        <v>21</v>
      </c>
      <c r="M300" s="145" t="s">
        <v>1341</v>
      </c>
      <c r="N300" s="160">
        <v>10</v>
      </c>
      <c r="O300" s="159">
        <v>21</v>
      </c>
      <c r="P300" s="145" t="s">
        <v>1341</v>
      </c>
      <c r="Q300" s="161">
        <v>18</v>
      </c>
      <c r="R300" s="159"/>
      <c r="S300" s="145"/>
      <c r="T300" s="161"/>
      <c r="U300" s="159">
        <v>1</v>
      </c>
      <c r="V300" s="159">
        <v>0</v>
      </c>
      <c r="W300" s="159">
        <v>2</v>
      </c>
      <c r="X300" s="159">
        <v>0</v>
      </c>
      <c r="Y300" s="223">
        <v>42</v>
      </c>
      <c r="Z300" s="223">
        <v>28</v>
      </c>
      <c r="AA300" s="224">
        <v>25</v>
      </c>
    </row>
    <row r="301" spans="1:27" ht="14.25">
      <c r="A301" s="656" t="s">
        <v>1515</v>
      </c>
      <c r="B301" s="657"/>
      <c r="C301" s="658" t="s">
        <v>1561</v>
      </c>
      <c r="D301" s="659"/>
      <c r="E301" s="659"/>
      <c r="F301" s="659"/>
      <c r="G301" s="659"/>
      <c r="H301" s="196" t="s">
        <v>1329</v>
      </c>
      <c r="I301" s="660" t="s">
        <v>1241</v>
      </c>
      <c r="J301" s="660"/>
      <c r="K301" s="657"/>
      <c r="L301" s="159">
        <v>6</v>
      </c>
      <c r="M301" s="145" t="s">
        <v>1341</v>
      </c>
      <c r="N301" s="160">
        <v>21</v>
      </c>
      <c r="O301" s="159">
        <v>10</v>
      </c>
      <c r="P301" s="145" t="s">
        <v>1341</v>
      </c>
      <c r="Q301" s="161">
        <v>21</v>
      </c>
      <c r="R301" s="159"/>
      <c r="S301" s="145"/>
      <c r="T301" s="161"/>
      <c r="U301" s="159">
        <v>0</v>
      </c>
      <c r="V301" s="159">
        <v>1</v>
      </c>
      <c r="W301" s="159">
        <v>0</v>
      </c>
      <c r="X301" s="159">
        <v>2</v>
      </c>
      <c r="Y301" s="223">
        <v>16</v>
      </c>
      <c r="Z301" s="223">
        <v>42</v>
      </c>
      <c r="AA301" s="224">
        <v>20</v>
      </c>
    </row>
    <row r="302" spans="1:27" ht="15" thickBot="1">
      <c r="A302" s="661" t="s">
        <v>1516</v>
      </c>
      <c r="B302" s="662"/>
      <c r="C302" s="663" t="s">
        <v>1255</v>
      </c>
      <c r="D302" s="664"/>
      <c r="E302" s="664"/>
      <c r="F302" s="664"/>
      <c r="G302" s="664"/>
      <c r="H302" s="149" t="s">
        <v>1329</v>
      </c>
      <c r="I302" s="664" t="s">
        <v>1261</v>
      </c>
      <c r="J302" s="664"/>
      <c r="K302" s="662"/>
      <c r="L302" s="162">
        <v>12</v>
      </c>
      <c r="M302" s="149" t="s">
        <v>1341</v>
      </c>
      <c r="N302" s="163">
        <v>21</v>
      </c>
      <c r="O302" s="162">
        <v>19</v>
      </c>
      <c r="P302" s="149" t="s">
        <v>1341</v>
      </c>
      <c r="Q302" s="164">
        <v>21</v>
      </c>
      <c r="R302" s="162"/>
      <c r="S302" s="149"/>
      <c r="T302" s="164"/>
      <c r="U302" s="225">
        <v>0</v>
      </c>
      <c r="V302" s="162">
        <v>1</v>
      </c>
      <c r="W302" s="162">
        <v>0</v>
      </c>
      <c r="X302" s="162">
        <v>2</v>
      </c>
      <c r="Y302" s="225">
        <v>31</v>
      </c>
      <c r="Z302" s="225">
        <v>42</v>
      </c>
      <c r="AA302" s="226">
        <v>30</v>
      </c>
    </row>
    <row r="303" spans="1:27" ht="15.75" thickBot="1" thickTop="1">
      <c r="A303" s="650" t="s">
        <v>1342</v>
      </c>
      <c r="B303" s="651"/>
      <c r="C303" s="652">
        <v>1</v>
      </c>
      <c r="D303" s="653"/>
      <c r="E303" s="653"/>
      <c r="F303" s="653"/>
      <c r="G303" s="653"/>
      <c r="H303" s="227"/>
      <c r="I303" s="654">
        <v>2</v>
      </c>
      <c r="J303" s="654"/>
      <c r="K303" s="651"/>
      <c r="L303" s="652" t="s">
        <v>1343</v>
      </c>
      <c r="M303" s="653"/>
      <c r="N303" s="653"/>
      <c r="O303" s="653"/>
      <c r="P303" s="653"/>
      <c r="Q303" s="653"/>
      <c r="R303" s="653"/>
      <c r="S303" s="653"/>
      <c r="T303" s="655"/>
      <c r="U303" s="228">
        <v>1</v>
      </c>
      <c r="V303" s="228">
        <v>2</v>
      </c>
      <c r="W303" s="228">
        <v>2</v>
      </c>
      <c r="X303" s="228">
        <v>4</v>
      </c>
      <c r="Y303" s="228">
        <v>89</v>
      </c>
      <c r="Z303" s="228">
        <v>112</v>
      </c>
      <c r="AA303" s="229">
        <v>75</v>
      </c>
    </row>
    <row r="304" spans="1:27" ht="14.25">
      <c r="A304" s="230"/>
      <c r="B304" s="230"/>
      <c r="C304" s="230"/>
      <c r="D304" s="230"/>
      <c r="E304" s="230"/>
      <c r="F304" s="230"/>
      <c r="G304" s="230"/>
      <c r="H304" s="231"/>
      <c r="I304" s="231"/>
      <c r="J304" s="231"/>
      <c r="K304" s="231"/>
      <c r="L304" s="230"/>
      <c r="M304" s="230"/>
      <c r="N304" s="230"/>
      <c r="O304" s="230"/>
      <c r="P304" s="230"/>
      <c r="Q304" s="230"/>
      <c r="R304" s="230"/>
      <c r="S304" s="230"/>
      <c r="T304" s="230"/>
      <c r="U304" s="232"/>
      <c r="V304" s="232"/>
      <c r="W304" s="232"/>
      <c r="X304" s="232"/>
      <c r="Y304" s="230"/>
      <c r="Z304" s="230"/>
      <c r="AA304" s="230"/>
    </row>
    <row r="305" spans="1:27" ht="15" thickBot="1">
      <c r="A305" s="624" t="s">
        <v>540</v>
      </c>
      <c r="B305" s="624"/>
      <c r="C305" s="625" t="s">
        <v>1517</v>
      </c>
      <c r="D305" s="625"/>
      <c r="E305" s="625"/>
      <c r="F305" s="625"/>
      <c r="G305" s="625"/>
      <c r="H305" s="186"/>
      <c r="I305" s="627" t="s">
        <v>1471</v>
      </c>
      <c r="J305" s="627"/>
      <c r="K305" s="625"/>
      <c r="L305" s="625"/>
      <c r="M305" s="625"/>
      <c r="N305" s="625"/>
      <c r="O305" s="624" t="s">
        <v>526</v>
      </c>
      <c r="P305" s="624"/>
      <c r="Q305" s="624"/>
      <c r="R305" s="625">
        <v>1</v>
      </c>
      <c r="S305" s="625"/>
      <c r="T305" s="185" t="s">
        <v>1472</v>
      </c>
      <c r="U305" s="626">
        <v>5</v>
      </c>
      <c r="V305" s="625"/>
      <c r="W305" s="624" t="s">
        <v>1473</v>
      </c>
      <c r="X305" s="624"/>
      <c r="Y305" s="624"/>
      <c r="Z305" s="624"/>
      <c r="AA305" s="142" t="s">
        <v>1564</v>
      </c>
    </row>
    <row r="306" spans="1:27" ht="14.25">
      <c r="A306" s="238"/>
      <c r="B306" s="188"/>
      <c r="C306" s="616" t="s">
        <v>471</v>
      </c>
      <c r="D306" s="620"/>
      <c r="E306" s="620"/>
      <c r="F306" s="620"/>
      <c r="G306" s="620"/>
      <c r="H306" s="589" t="s">
        <v>1474</v>
      </c>
      <c r="I306" s="620" t="s">
        <v>466</v>
      </c>
      <c r="J306" s="620"/>
      <c r="K306" s="617"/>
      <c r="L306" s="622" t="s">
        <v>1475</v>
      </c>
      <c r="M306" s="623"/>
      <c r="N306" s="623"/>
      <c r="O306" s="239"/>
      <c r="P306" s="239"/>
      <c r="Q306" s="239"/>
      <c r="R306" s="614" t="s">
        <v>1476</v>
      </c>
      <c r="S306" s="614"/>
      <c r="T306" s="615"/>
      <c r="U306" s="616" t="s">
        <v>1477</v>
      </c>
      <c r="V306" s="617"/>
      <c r="W306" s="616" t="s">
        <v>1478</v>
      </c>
      <c r="X306" s="617"/>
      <c r="Y306" s="616" t="s">
        <v>1479</v>
      </c>
      <c r="Z306" s="617"/>
      <c r="AA306" s="240" t="s">
        <v>1480</v>
      </c>
    </row>
    <row r="307" spans="1:27" ht="15">
      <c r="A307" s="191"/>
      <c r="B307" s="192"/>
      <c r="C307" s="618"/>
      <c r="D307" s="621"/>
      <c r="E307" s="621"/>
      <c r="F307" s="621"/>
      <c r="G307" s="621"/>
      <c r="H307" s="621"/>
      <c r="I307" s="621"/>
      <c r="J307" s="621"/>
      <c r="K307" s="619"/>
      <c r="L307" s="612" t="s">
        <v>1481</v>
      </c>
      <c r="M307" s="612"/>
      <c r="N307" s="613"/>
      <c r="O307" s="611" t="s">
        <v>1482</v>
      </c>
      <c r="P307" s="612"/>
      <c r="Q307" s="613"/>
      <c r="R307" s="611" t="s">
        <v>1483</v>
      </c>
      <c r="S307" s="612"/>
      <c r="T307" s="613"/>
      <c r="U307" s="618"/>
      <c r="V307" s="619"/>
      <c r="W307" s="618"/>
      <c r="X307" s="619"/>
      <c r="Y307" s="618"/>
      <c r="Z307" s="619"/>
      <c r="AA307" s="193" t="s">
        <v>1484</v>
      </c>
    </row>
    <row r="308" spans="1:27" ht="14.25">
      <c r="A308" s="602" t="s">
        <v>1513</v>
      </c>
      <c r="B308" s="603"/>
      <c r="C308" s="604" t="s">
        <v>1460</v>
      </c>
      <c r="D308" s="605"/>
      <c r="E308" s="605"/>
      <c r="F308" s="242" t="s">
        <v>1485</v>
      </c>
      <c r="G308" s="241" t="s">
        <v>1246</v>
      </c>
      <c r="H308" s="196" t="s">
        <v>1474</v>
      </c>
      <c r="I308" s="241" t="s">
        <v>1461</v>
      </c>
      <c r="J308" s="241" t="s">
        <v>1485</v>
      </c>
      <c r="K308" s="243" t="s">
        <v>1463</v>
      </c>
      <c r="L308" s="173">
        <v>11</v>
      </c>
      <c r="M308" s="145" t="s">
        <v>1486</v>
      </c>
      <c r="N308" s="174">
        <v>21</v>
      </c>
      <c r="O308" s="173">
        <v>19</v>
      </c>
      <c r="P308" s="145" t="s">
        <v>1486</v>
      </c>
      <c r="Q308" s="175">
        <v>21</v>
      </c>
      <c r="R308" s="173"/>
      <c r="S308" s="145"/>
      <c r="T308" s="175"/>
      <c r="U308" s="173">
        <v>0</v>
      </c>
      <c r="V308" s="173">
        <v>1</v>
      </c>
      <c r="W308" s="173">
        <v>0</v>
      </c>
      <c r="X308" s="173">
        <v>2</v>
      </c>
      <c r="Y308" s="244">
        <v>30</v>
      </c>
      <c r="Z308" s="244">
        <v>42</v>
      </c>
      <c r="AA308" s="245">
        <v>28</v>
      </c>
    </row>
    <row r="309" spans="1:27" ht="14.25">
      <c r="A309" s="602" t="s">
        <v>1515</v>
      </c>
      <c r="B309" s="603"/>
      <c r="C309" s="604" t="s">
        <v>1166</v>
      </c>
      <c r="D309" s="605"/>
      <c r="E309" s="605"/>
      <c r="F309" s="605"/>
      <c r="G309" s="605"/>
      <c r="H309" s="196" t="s">
        <v>1474</v>
      </c>
      <c r="I309" s="606" t="s">
        <v>1251</v>
      </c>
      <c r="J309" s="606"/>
      <c r="K309" s="603"/>
      <c r="L309" s="173">
        <v>21</v>
      </c>
      <c r="M309" s="145" t="s">
        <v>1486</v>
      </c>
      <c r="N309" s="174">
        <v>13</v>
      </c>
      <c r="O309" s="173">
        <v>21</v>
      </c>
      <c r="P309" s="145" t="s">
        <v>1486</v>
      </c>
      <c r="Q309" s="175">
        <v>7</v>
      </c>
      <c r="R309" s="173"/>
      <c r="S309" s="145"/>
      <c r="T309" s="175"/>
      <c r="U309" s="173">
        <v>1</v>
      </c>
      <c r="V309" s="173">
        <v>0</v>
      </c>
      <c r="W309" s="173">
        <v>2</v>
      </c>
      <c r="X309" s="173">
        <v>0</v>
      </c>
      <c r="Y309" s="244">
        <v>42</v>
      </c>
      <c r="Z309" s="244">
        <v>20</v>
      </c>
      <c r="AA309" s="245">
        <v>25</v>
      </c>
    </row>
    <row r="310" spans="1:27" ht="15" thickBot="1">
      <c r="A310" s="607" t="s">
        <v>1516</v>
      </c>
      <c r="B310" s="608"/>
      <c r="C310" s="609" t="s">
        <v>1234</v>
      </c>
      <c r="D310" s="610"/>
      <c r="E310" s="610"/>
      <c r="F310" s="610"/>
      <c r="G310" s="610"/>
      <c r="H310" s="149" t="s">
        <v>1474</v>
      </c>
      <c r="I310" s="610" t="s">
        <v>1238</v>
      </c>
      <c r="J310" s="610"/>
      <c r="K310" s="608"/>
      <c r="L310" s="176">
        <v>21</v>
      </c>
      <c r="M310" s="149" t="s">
        <v>1486</v>
      </c>
      <c r="N310" s="177">
        <v>4</v>
      </c>
      <c r="O310" s="176">
        <v>21</v>
      </c>
      <c r="P310" s="149" t="s">
        <v>1486</v>
      </c>
      <c r="Q310" s="178">
        <v>15</v>
      </c>
      <c r="R310" s="176"/>
      <c r="S310" s="149"/>
      <c r="T310" s="178"/>
      <c r="U310" s="246">
        <v>1</v>
      </c>
      <c r="V310" s="176">
        <v>0</v>
      </c>
      <c r="W310" s="176">
        <v>2</v>
      </c>
      <c r="X310" s="176">
        <v>0</v>
      </c>
      <c r="Y310" s="246">
        <v>42</v>
      </c>
      <c r="Z310" s="246">
        <v>19</v>
      </c>
      <c r="AA310" s="247">
        <v>25</v>
      </c>
    </row>
    <row r="311" spans="1:27" ht="15.75" thickBot="1" thickTop="1">
      <c r="A311" s="596" t="s">
        <v>1487</v>
      </c>
      <c r="B311" s="597"/>
      <c r="C311" s="598">
        <v>2</v>
      </c>
      <c r="D311" s="599"/>
      <c r="E311" s="599"/>
      <c r="F311" s="599"/>
      <c r="G311" s="599"/>
      <c r="H311" s="202"/>
      <c r="I311" s="600">
        <v>1</v>
      </c>
      <c r="J311" s="600"/>
      <c r="K311" s="597"/>
      <c r="L311" s="598" t="s">
        <v>1488</v>
      </c>
      <c r="M311" s="599"/>
      <c r="N311" s="599"/>
      <c r="O311" s="599"/>
      <c r="P311" s="599"/>
      <c r="Q311" s="599"/>
      <c r="R311" s="599"/>
      <c r="S311" s="599"/>
      <c r="T311" s="601"/>
      <c r="U311" s="248">
        <v>2</v>
      </c>
      <c r="V311" s="248">
        <v>1</v>
      </c>
      <c r="W311" s="248">
        <v>4</v>
      </c>
      <c r="X311" s="248">
        <v>2</v>
      </c>
      <c r="Y311" s="248">
        <v>114</v>
      </c>
      <c r="Z311" s="248">
        <v>81</v>
      </c>
      <c r="AA311" s="249">
        <v>78</v>
      </c>
    </row>
    <row r="312" spans="1:27" ht="14.25">
      <c r="A312" s="230"/>
      <c r="B312" s="230"/>
      <c r="C312" s="230"/>
      <c r="D312" s="230"/>
      <c r="E312" s="230"/>
      <c r="F312" s="230"/>
      <c r="G312" s="230"/>
      <c r="H312" s="231"/>
      <c r="I312" s="231"/>
      <c r="J312" s="231"/>
      <c r="K312" s="231"/>
      <c r="L312" s="230"/>
      <c r="M312" s="230"/>
      <c r="N312" s="230"/>
      <c r="O312" s="230"/>
      <c r="P312" s="230"/>
      <c r="Q312" s="230"/>
      <c r="R312" s="230"/>
      <c r="S312" s="230"/>
      <c r="T312" s="230"/>
      <c r="U312" s="232"/>
      <c r="V312" s="232"/>
      <c r="W312" s="232"/>
      <c r="X312" s="232"/>
      <c r="Y312" s="230"/>
      <c r="Z312" s="230"/>
      <c r="AA312" s="230"/>
    </row>
    <row r="313" spans="1:27" ht="15" thickBot="1">
      <c r="A313" s="624" t="s">
        <v>540</v>
      </c>
      <c r="B313" s="624"/>
      <c r="C313" s="625" t="s">
        <v>1517</v>
      </c>
      <c r="D313" s="625"/>
      <c r="E313" s="625"/>
      <c r="F313" s="625"/>
      <c r="G313" s="625"/>
      <c r="H313" s="186"/>
      <c r="I313" s="627" t="s">
        <v>1471</v>
      </c>
      <c r="J313" s="627"/>
      <c r="K313" s="625"/>
      <c r="L313" s="625"/>
      <c r="M313" s="625"/>
      <c r="N313" s="625"/>
      <c r="O313" s="624" t="s">
        <v>526</v>
      </c>
      <c r="P313" s="624"/>
      <c r="Q313" s="624"/>
      <c r="R313" s="625">
        <v>12</v>
      </c>
      <c r="S313" s="625"/>
      <c r="T313" s="185" t="s">
        <v>1472</v>
      </c>
      <c r="U313" s="626">
        <v>16</v>
      </c>
      <c r="V313" s="625"/>
      <c r="W313" s="624" t="s">
        <v>1473</v>
      </c>
      <c r="X313" s="624"/>
      <c r="Y313" s="624"/>
      <c r="Z313" s="624"/>
      <c r="AA313" s="142" t="s">
        <v>1566</v>
      </c>
    </row>
    <row r="314" spans="1:27" ht="14.25">
      <c r="A314" s="238"/>
      <c r="B314" s="188"/>
      <c r="C314" s="616" t="s">
        <v>463</v>
      </c>
      <c r="D314" s="620"/>
      <c r="E314" s="620"/>
      <c r="F314" s="620"/>
      <c r="G314" s="620"/>
      <c r="H314" s="589" t="s">
        <v>1474</v>
      </c>
      <c r="I314" s="620" t="s">
        <v>470</v>
      </c>
      <c r="J314" s="620"/>
      <c r="K314" s="617"/>
      <c r="L314" s="622" t="s">
        <v>1475</v>
      </c>
      <c r="M314" s="623"/>
      <c r="N314" s="623"/>
      <c r="O314" s="239"/>
      <c r="P314" s="239"/>
      <c r="Q314" s="239"/>
      <c r="R314" s="614" t="s">
        <v>1476</v>
      </c>
      <c r="S314" s="614"/>
      <c r="T314" s="615"/>
      <c r="U314" s="616" t="s">
        <v>1477</v>
      </c>
      <c r="V314" s="617"/>
      <c r="W314" s="616" t="s">
        <v>1478</v>
      </c>
      <c r="X314" s="617"/>
      <c r="Y314" s="616" t="s">
        <v>1479</v>
      </c>
      <c r="Z314" s="617"/>
      <c r="AA314" s="240" t="s">
        <v>1480</v>
      </c>
    </row>
    <row r="315" spans="1:27" ht="15">
      <c r="A315" s="191"/>
      <c r="B315" s="192"/>
      <c r="C315" s="618"/>
      <c r="D315" s="621"/>
      <c r="E315" s="621"/>
      <c r="F315" s="621"/>
      <c r="G315" s="621"/>
      <c r="H315" s="621"/>
      <c r="I315" s="621"/>
      <c r="J315" s="621"/>
      <c r="K315" s="619"/>
      <c r="L315" s="612" t="s">
        <v>1481</v>
      </c>
      <c r="M315" s="612"/>
      <c r="N315" s="613"/>
      <c r="O315" s="611" t="s">
        <v>1482</v>
      </c>
      <c r="P315" s="612"/>
      <c r="Q315" s="613"/>
      <c r="R315" s="611" t="s">
        <v>1483</v>
      </c>
      <c r="S315" s="612"/>
      <c r="T315" s="613"/>
      <c r="U315" s="618"/>
      <c r="V315" s="619"/>
      <c r="W315" s="618"/>
      <c r="X315" s="619"/>
      <c r="Y315" s="618"/>
      <c r="Z315" s="619"/>
      <c r="AA315" s="193" t="s">
        <v>1484</v>
      </c>
    </row>
    <row r="316" spans="1:27" ht="14.25">
      <c r="A316" s="602" t="s">
        <v>1513</v>
      </c>
      <c r="B316" s="603"/>
      <c r="C316" s="604" t="s">
        <v>1242</v>
      </c>
      <c r="D316" s="605"/>
      <c r="E316" s="605"/>
      <c r="F316" s="242" t="s">
        <v>1485</v>
      </c>
      <c r="G316" s="241" t="s">
        <v>1466</v>
      </c>
      <c r="H316" s="196" t="s">
        <v>1474</v>
      </c>
      <c r="I316" s="241" t="s">
        <v>1560</v>
      </c>
      <c r="J316" s="241" t="s">
        <v>1485</v>
      </c>
      <c r="K316" s="243" t="s">
        <v>1468</v>
      </c>
      <c r="L316" s="173">
        <v>15</v>
      </c>
      <c r="M316" s="145" t="s">
        <v>1297</v>
      </c>
      <c r="N316" s="174">
        <v>21</v>
      </c>
      <c r="O316" s="173">
        <v>21</v>
      </c>
      <c r="P316" s="145" t="s">
        <v>1297</v>
      </c>
      <c r="Q316" s="175">
        <v>12</v>
      </c>
      <c r="R316" s="173">
        <v>21</v>
      </c>
      <c r="S316" s="145" t="s">
        <v>1297</v>
      </c>
      <c r="T316" s="175">
        <v>19</v>
      </c>
      <c r="U316" s="173">
        <v>1</v>
      </c>
      <c r="V316" s="173">
        <v>0</v>
      </c>
      <c r="W316" s="173">
        <v>2</v>
      </c>
      <c r="X316" s="173">
        <v>1</v>
      </c>
      <c r="Y316" s="244">
        <v>57</v>
      </c>
      <c r="Z316" s="244">
        <v>52</v>
      </c>
      <c r="AA316" s="245">
        <v>52</v>
      </c>
    </row>
    <row r="317" spans="1:27" ht="14.25">
      <c r="A317" s="602" t="s">
        <v>1515</v>
      </c>
      <c r="B317" s="603"/>
      <c r="C317" s="604" t="s">
        <v>1259</v>
      </c>
      <c r="D317" s="605"/>
      <c r="E317" s="605"/>
      <c r="F317" s="605"/>
      <c r="G317" s="605"/>
      <c r="H317" s="196" t="s">
        <v>1474</v>
      </c>
      <c r="I317" s="606" t="s">
        <v>1261</v>
      </c>
      <c r="J317" s="606"/>
      <c r="K317" s="603"/>
      <c r="L317" s="173">
        <v>21</v>
      </c>
      <c r="M317" s="145" t="s">
        <v>1297</v>
      </c>
      <c r="N317" s="174">
        <v>18</v>
      </c>
      <c r="O317" s="173">
        <v>12</v>
      </c>
      <c r="P317" s="145" t="s">
        <v>1297</v>
      </c>
      <c r="Q317" s="175">
        <v>21</v>
      </c>
      <c r="R317" s="173">
        <v>21</v>
      </c>
      <c r="S317" s="145" t="s">
        <v>1297</v>
      </c>
      <c r="T317" s="175">
        <v>18</v>
      </c>
      <c r="U317" s="173">
        <v>1</v>
      </c>
      <c r="V317" s="173">
        <v>0</v>
      </c>
      <c r="W317" s="173">
        <v>2</v>
      </c>
      <c r="X317" s="173">
        <v>1</v>
      </c>
      <c r="Y317" s="244">
        <v>54</v>
      </c>
      <c r="Z317" s="244">
        <v>57</v>
      </c>
      <c r="AA317" s="245">
        <v>65</v>
      </c>
    </row>
    <row r="318" spans="1:27" ht="15" thickBot="1">
      <c r="A318" s="607" t="s">
        <v>1516</v>
      </c>
      <c r="B318" s="608"/>
      <c r="C318" s="609" t="s">
        <v>1245</v>
      </c>
      <c r="D318" s="610"/>
      <c r="E318" s="610"/>
      <c r="F318" s="610"/>
      <c r="G318" s="610"/>
      <c r="H318" s="149" t="s">
        <v>1474</v>
      </c>
      <c r="I318" s="610" t="s">
        <v>1241</v>
      </c>
      <c r="J318" s="610"/>
      <c r="K318" s="608"/>
      <c r="L318" s="176"/>
      <c r="M318" s="149"/>
      <c r="N318" s="177"/>
      <c r="O318" s="176"/>
      <c r="P318" s="149"/>
      <c r="Q318" s="178"/>
      <c r="R318" s="176"/>
      <c r="S318" s="149"/>
      <c r="T318" s="178"/>
      <c r="U318" s="246"/>
      <c r="V318" s="176"/>
      <c r="W318" s="176"/>
      <c r="X318" s="176"/>
      <c r="Y318" s="246"/>
      <c r="Z318" s="246"/>
      <c r="AA318" s="247"/>
    </row>
    <row r="319" spans="1:27" ht="15.75" thickBot="1" thickTop="1">
      <c r="A319" s="596" t="s">
        <v>1487</v>
      </c>
      <c r="B319" s="597"/>
      <c r="C319" s="598">
        <v>2</v>
      </c>
      <c r="D319" s="599"/>
      <c r="E319" s="599"/>
      <c r="F319" s="599"/>
      <c r="G319" s="599"/>
      <c r="H319" s="202"/>
      <c r="I319" s="600">
        <v>0</v>
      </c>
      <c r="J319" s="600"/>
      <c r="K319" s="597"/>
      <c r="L319" s="598" t="s">
        <v>1488</v>
      </c>
      <c r="M319" s="599"/>
      <c r="N319" s="599"/>
      <c r="O319" s="599"/>
      <c r="P319" s="599"/>
      <c r="Q319" s="599"/>
      <c r="R319" s="599"/>
      <c r="S319" s="599"/>
      <c r="T319" s="601"/>
      <c r="U319" s="248">
        <v>2</v>
      </c>
      <c r="V319" s="248">
        <v>0</v>
      </c>
      <c r="W319" s="248">
        <v>4</v>
      </c>
      <c r="X319" s="248">
        <v>2</v>
      </c>
      <c r="Y319" s="248">
        <v>111</v>
      </c>
      <c r="Z319" s="248">
        <v>109</v>
      </c>
      <c r="AA319" s="249">
        <v>117</v>
      </c>
    </row>
    <row r="321" spans="1:27" ht="15" thickBot="1">
      <c r="A321" s="624" t="s">
        <v>1631</v>
      </c>
      <c r="B321" s="624"/>
      <c r="C321" s="625" t="s">
        <v>1517</v>
      </c>
      <c r="D321" s="625"/>
      <c r="E321" s="625"/>
      <c r="F321" s="625"/>
      <c r="G321" s="625"/>
      <c r="H321" s="186"/>
      <c r="I321" s="627" t="s">
        <v>1632</v>
      </c>
      <c r="J321" s="627"/>
      <c r="K321" s="625"/>
      <c r="L321" s="625"/>
      <c r="M321" s="625"/>
      <c r="N321" s="625"/>
      <c r="O321" s="624" t="s">
        <v>1633</v>
      </c>
      <c r="P321" s="624"/>
      <c r="Q321" s="624"/>
      <c r="R321" s="625">
        <v>1</v>
      </c>
      <c r="S321" s="625"/>
      <c r="T321" s="185" t="s">
        <v>1634</v>
      </c>
      <c r="U321" s="626">
        <v>12</v>
      </c>
      <c r="V321" s="625"/>
      <c r="W321" s="624" t="s">
        <v>1635</v>
      </c>
      <c r="X321" s="624"/>
      <c r="Y321" s="624"/>
      <c r="Z321" s="624"/>
      <c r="AA321" s="142" t="s">
        <v>1651</v>
      </c>
    </row>
    <row r="322" spans="1:27" ht="14.25">
      <c r="A322" s="238"/>
      <c r="B322" s="188"/>
      <c r="C322" s="616" t="s">
        <v>471</v>
      </c>
      <c r="D322" s="620"/>
      <c r="E322" s="620"/>
      <c r="F322" s="620"/>
      <c r="G322" s="620"/>
      <c r="H322" s="589" t="s">
        <v>1636</v>
      </c>
      <c r="I322" s="620" t="s">
        <v>463</v>
      </c>
      <c r="J322" s="620"/>
      <c r="K322" s="617"/>
      <c r="L322" s="622" t="s">
        <v>1637</v>
      </c>
      <c r="M322" s="623"/>
      <c r="N322" s="623"/>
      <c r="O322" s="239"/>
      <c r="P322" s="239"/>
      <c r="Q322" s="239"/>
      <c r="R322" s="614" t="s">
        <v>1638</v>
      </c>
      <c r="S322" s="614"/>
      <c r="T322" s="615"/>
      <c r="U322" s="616" t="s">
        <v>1639</v>
      </c>
      <c r="V322" s="617"/>
      <c r="W322" s="616" t="s">
        <v>1640</v>
      </c>
      <c r="X322" s="617"/>
      <c r="Y322" s="616" t="s">
        <v>1641</v>
      </c>
      <c r="Z322" s="617"/>
      <c r="AA322" s="240" t="s">
        <v>1642</v>
      </c>
    </row>
    <row r="323" spans="1:27" ht="15">
      <c r="A323" s="191"/>
      <c r="B323" s="192"/>
      <c r="C323" s="618"/>
      <c r="D323" s="621"/>
      <c r="E323" s="621"/>
      <c r="F323" s="621"/>
      <c r="G323" s="621"/>
      <c r="H323" s="621"/>
      <c r="I323" s="621"/>
      <c r="J323" s="621"/>
      <c r="K323" s="619"/>
      <c r="L323" s="612" t="s">
        <v>1643</v>
      </c>
      <c r="M323" s="612"/>
      <c r="N323" s="613"/>
      <c r="O323" s="611" t="s">
        <v>1644</v>
      </c>
      <c r="P323" s="612"/>
      <c r="Q323" s="613"/>
      <c r="R323" s="611" t="s">
        <v>1645</v>
      </c>
      <c r="S323" s="612"/>
      <c r="T323" s="613"/>
      <c r="U323" s="618"/>
      <c r="V323" s="619"/>
      <c r="W323" s="618"/>
      <c r="X323" s="619"/>
      <c r="Y323" s="618"/>
      <c r="Z323" s="619"/>
      <c r="AA323" s="193" t="s">
        <v>1646</v>
      </c>
    </row>
    <row r="324" spans="1:27" ht="14.25">
      <c r="A324" s="602" t="s">
        <v>1513</v>
      </c>
      <c r="B324" s="603"/>
      <c r="C324" s="604" t="s">
        <v>1460</v>
      </c>
      <c r="D324" s="605"/>
      <c r="E324" s="605"/>
      <c r="F324" s="242" t="s">
        <v>1647</v>
      </c>
      <c r="G324" s="241" t="s">
        <v>1249</v>
      </c>
      <c r="H324" s="196" t="s">
        <v>1636</v>
      </c>
      <c r="I324" s="241" t="s">
        <v>1242</v>
      </c>
      <c r="J324" s="241" t="s">
        <v>1647</v>
      </c>
      <c r="K324" s="243" t="s">
        <v>1466</v>
      </c>
      <c r="L324" s="173">
        <v>21</v>
      </c>
      <c r="M324" s="145" t="s">
        <v>1648</v>
      </c>
      <c r="N324" s="174">
        <v>13</v>
      </c>
      <c r="O324" s="173">
        <v>21</v>
      </c>
      <c r="P324" s="145" t="s">
        <v>1648</v>
      </c>
      <c r="Q324" s="175">
        <v>18</v>
      </c>
      <c r="R324" s="173">
        <v>0</v>
      </c>
      <c r="S324" s="145" t="s">
        <v>1648</v>
      </c>
      <c r="T324" s="175">
        <v>0</v>
      </c>
      <c r="U324" s="173">
        <v>1</v>
      </c>
      <c r="V324" s="173">
        <v>0</v>
      </c>
      <c r="W324" s="173">
        <v>2</v>
      </c>
      <c r="X324" s="173">
        <v>0</v>
      </c>
      <c r="Y324" s="244">
        <v>42</v>
      </c>
      <c r="Z324" s="244">
        <v>31</v>
      </c>
      <c r="AA324" s="245">
        <v>37</v>
      </c>
    </row>
    <row r="325" spans="1:27" ht="14.25">
      <c r="A325" s="602" t="s">
        <v>1515</v>
      </c>
      <c r="B325" s="603"/>
      <c r="C325" s="604" t="s">
        <v>1166</v>
      </c>
      <c r="D325" s="605"/>
      <c r="E325" s="605"/>
      <c r="F325" s="605"/>
      <c r="G325" s="605"/>
      <c r="H325" s="196" t="s">
        <v>1636</v>
      </c>
      <c r="I325" s="606" t="s">
        <v>1259</v>
      </c>
      <c r="J325" s="606"/>
      <c r="K325" s="603"/>
      <c r="L325" s="173">
        <v>21</v>
      </c>
      <c r="M325" s="145" t="s">
        <v>1648</v>
      </c>
      <c r="N325" s="174">
        <v>4</v>
      </c>
      <c r="O325" s="173">
        <v>21</v>
      </c>
      <c r="P325" s="145" t="s">
        <v>1648</v>
      </c>
      <c r="Q325" s="175">
        <v>9</v>
      </c>
      <c r="R325" s="173">
        <v>0</v>
      </c>
      <c r="S325" s="145" t="s">
        <v>1648</v>
      </c>
      <c r="T325" s="175">
        <v>0</v>
      </c>
      <c r="U325" s="173">
        <v>1</v>
      </c>
      <c r="V325" s="173">
        <v>0</v>
      </c>
      <c r="W325" s="173">
        <v>2</v>
      </c>
      <c r="X325" s="173">
        <v>0</v>
      </c>
      <c r="Y325" s="244">
        <v>42</v>
      </c>
      <c r="Z325" s="244">
        <v>13</v>
      </c>
      <c r="AA325" s="245">
        <v>27</v>
      </c>
    </row>
    <row r="326" spans="1:27" ht="15" thickBot="1">
      <c r="A326" s="607" t="s">
        <v>1516</v>
      </c>
      <c r="B326" s="608"/>
      <c r="C326" s="609" t="s">
        <v>1234</v>
      </c>
      <c r="D326" s="610"/>
      <c r="E326" s="610"/>
      <c r="F326" s="610"/>
      <c r="G326" s="610"/>
      <c r="H326" s="149" t="s">
        <v>1636</v>
      </c>
      <c r="I326" s="610" t="s">
        <v>1245</v>
      </c>
      <c r="J326" s="610"/>
      <c r="K326" s="608"/>
      <c r="L326" s="176"/>
      <c r="M326" s="149"/>
      <c r="N326" s="177"/>
      <c r="O326" s="176"/>
      <c r="P326" s="149"/>
      <c r="Q326" s="178"/>
      <c r="R326" s="176"/>
      <c r="S326" s="149"/>
      <c r="T326" s="178"/>
      <c r="U326" s="246"/>
      <c r="V326" s="176"/>
      <c r="W326" s="176"/>
      <c r="X326" s="176"/>
      <c r="Y326" s="246"/>
      <c r="Z326" s="246"/>
      <c r="AA326" s="247"/>
    </row>
    <row r="327" spans="1:27" ht="15.75" thickBot="1" thickTop="1">
      <c r="A327" s="596" t="s">
        <v>1649</v>
      </c>
      <c r="B327" s="597"/>
      <c r="C327" s="598">
        <v>2</v>
      </c>
      <c r="D327" s="599"/>
      <c r="E327" s="599"/>
      <c r="F327" s="599"/>
      <c r="G327" s="599"/>
      <c r="H327" s="202"/>
      <c r="I327" s="600">
        <v>0</v>
      </c>
      <c r="J327" s="600"/>
      <c r="K327" s="597"/>
      <c r="L327" s="598" t="s">
        <v>1650</v>
      </c>
      <c r="M327" s="599"/>
      <c r="N327" s="599"/>
      <c r="O327" s="599"/>
      <c r="P327" s="599"/>
      <c r="Q327" s="599"/>
      <c r="R327" s="599"/>
      <c r="S327" s="599"/>
      <c r="T327" s="601"/>
      <c r="U327" s="248">
        <v>2</v>
      </c>
      <c r="V327" s="248">
        <v>0</v>
      </c>
      <c r="W327" s="248">
        <v>4</v>
      </c>
      <c r="X327" s="248">
        <v>0</v>
      </c>
      <c r="Y327" s="248">
        <v>84</v>
      </c>
      <c r="Z327" s="248">
        <v>44</v>
      </c>
      <c r="AA327" s="249">
        <v>64</v>
      </c>
    </row>
  </sheetData>
  <sheetProtection password="CC3D" sheet="1"/>
  <mergeCells count="1271">
    <mergeCell ref="L327:T327"/>
    <mergeCell ref="A326:B326"/>
    <mergeCell ref="C326:G326"/>
    <mergeCell ref="I326:K326"/>
    <mergeCell ref="A327:B327"/>
    <mergeCell ref="C327:G327"/>
    <mergeCell ref="I327:K327"/>
    <mergeCell ref="O323:Q323"/>
    <mergeCell ref="R323:T323"/>
    <mergeCell ref="A324:B324"/>
    <mergeCell ref="C324:E324"/>
    <mergeCell ref="A325:B325"/>
    <mergeCell ref="C325:G325"/>
    <mergeCell ref="I325:K325"/>
    <mergeCell ref="U321:V321"/>
    <mergeCell ref="A321:B321"/>
    <mergeCell ref="I321:J321"/>
    <mergeCell ref="K321:N321"/>
    <mergeCell ref="O321:Q321"/>
    <mergeCell ref="R321:S321"/>
    <mergeCell ref="L323:N323"/>
    <mergeCell ref="W321:Z321"/>
    <mergeCell ref="C322:G323"/>
    <mergeCell ref="H322:H323"/>
    <mergeCell ref="I322:K323"/>
    <mergeCell ref="L322:N322"/>
    <mergeCell ref="R322:T322"/>
    <mergeCell ref="U322:V323"/>
    <mergeCell ref="W322:X323"/>
    <mergeCell ref="Y322:Z323"/>
    <mergeCell ref="C321:G321"/>
    <mergeCell ref="A153:B153"/>
    <mergeCell ref="C153:G153"/>
    <mergeCell ref="I153:J153"/>
    <mergeCell ref="K153:N153"/>
    <mergeCell ref="O153:Q153"/>
    <mergeCell ref="R153:S153"/>
    <mergeCell ref="U153:V153"/>
    <mergeCell ref="W153:Z153"/>
    <mergeCell ref="R154:T154"/>
    <mergeCell ref="U154:V155"/>
    <mergeCell ref="W154:X155"/>
    <mergeCell ref="Y154:Z155"/>
    <mergeCell ref="O155:Q155"/>
    <mergeCell ref="R155:T155"/>
    <mergeCell ref="A156:B156"/>
    <mergeCell ref="C156:E156"/>
    <mergeCell ref="C154:G155"/>
    <mergeCell ref="H154:H155"/>
    <mergeCell ref="I154:K155"/>
    <mergeCell ref="L154:N154"/>
    <mergeCell ref="L155:N155"/>
    <mergeCell ref="A157:B157"/>
    <mergeCell ref="C157:G157"/>
    <mergeCell ref="I157:K157"/>
    <mergeCell ref="A158:B158"/>
    <mergeCell ref="C158:G158"/>
    <mergeCell ref="I158:K158"/>
    <mergeCell ref="A159:B159"/>
    <mergeCell ref="C159:G159"/>
    <mergeCell ref="I159:K159"/>
    <mergeCell ref="L159:T159"/>
    <mergeCell ref="A161:B161"/>
    <mergeCell ref="C161:G161"/>
    <mergeCell ref="I161:J161"/>
    <mergeCell ref="K161:N161"/>
    <mergeCell ref="O161:Q161"/>
    <mergeCell ref="R161:S161"/>
    <mergeCell ref="U161:V161"/>
    <mergeCell ref="W161:Z161"/>
    <mergeCell ref="R162:T162"/>
    <mergeCell ref="U162:V163"/>
    <mergeCell ref="W162:X163"/>
    <mergeCell ref="Y162:Z163"/>
    <mergeCell ref="O163:Q163"/>
    <mergeCell ref="R163:T163"/>
    <mergeCell ref="A164:B164"/>
    <mergeCell ref="C164:E164"/>
    <mergeCell ref="C162:G163"/>
    <mergeCell ref="H162:H163"/>
    <mergeCell ref="I162:K163"/>
    <mergeCell ref="L162:N162"/>
    <mergeCell ref="L163:N163"/>
    <mergeCell ref="A165:B165"/>
    <mergeCell ref="C165:G165"/>
    <mergeCell ref="I165:K165"/>
    <mergeCell ref="A166:B166"/>
    <mergeCell ref="C166:G166"/>
    <mergeCell ref="I166:K166"/>
    <mergeCell ref="A167:B167"/>
    <mergeCell ref="C167:G167"/>
    <mergeCell ref="I167:K167"/>
    <mergeCell ref="L167:T167"/>
    <mergeCell ref="A169:B169"/>
    <mergeCell ref="C169:G169"/>
    <mergeCell ref="I169:J169"/>
    <mergeCell ref="K169:N169"/>
    <mergeCell ref="O169:Q169"/>
    <mergeCell ref="R169:S169"/>
    <mergeCell ref="U169:V169"/>
    <mergeCell ref="W169:Z169"/>
    <mergeCell ref="R170:T170"/>
    <mergeCell ref="U170:V171"/>
    <mergeCell ref="W170:X171"/>
    <mergeCell ref="Y170:Z171"/>
    <mergeCell ref="O171:Q171"/>
    <mergeCell ref="R171:T171"/>
    <mergeCell ref="A172:B172"/>
    <mergeCell ref="C172:E172"/>
    <mergeCell ref="C170:G171"/>
    <mergeCell ref="H170:H171"/>
    <mergeCell ref="I170:K171"/>
    <mergeCell ref="L170:N170"/>
    <mergeCell ref="L171:N171"/>
    <mergeCell ref="A173:B173"/>
    <mergeCell ref="C173:G173"/>
    <mergeCell ref="I173:K173"/>
    <mergeCell ref="A174:B174"/>
    <mergeCell ref="C174:G174"/>
    <mergeCell ref="I174:K174"/>
    <mergeCell ref="A175:B175"/>
    <mergeCell ref="C175:G175"/>
    <mergeCell ref="I175:K175"/>
    <mergeCell ref="L175:T175"/>
    <mergeCell ref="A177:B177"/>
    <mergeCell ref="C177:G177"/>
    <mergeCell ref="I177:J177"/>
    <mergeCell ref="K177:N177"/>
    <mergeCell ref="O177:Q177"/>
    <mergeCell ref="R177:S177"/>
    <mergeCell ref="U177:V177"/>
    <mergeCell ref="W177:Z177"/>
    <mergeCell ref="R178:T178"/>
    <mergeCell ref="U178:V179"/>
    <mergeCell ref="W178:X179"/>
    <mergeCell ref="Y178:Z179"/>
    <mergeCell ref="O179:Q179"/>
    <mergeCell ref="R179:T179"/>
    <mergeCell ref="A180:B180"/>
    <mergeCell ref="C180:E180"/>
    <mergeCell ref="C178:G179"/>
    <mergeCell ref="H178:H179"/>
    <mergeCell ref="I178:K179"/>
    <mergeCell ref="L178:N178"/>
    <mergeCell ref="L179:N179"/>
    <mergeCell ref="A181:B181"/>
    <mergeCell ref="C181:G181"/>
    <mergeCell ref="I181:K181"/>
    <mergeCell ref="A182:B182"/>
    <mergeCell ref="C182:G182"/>
    <mergeCell ref="I182:K182"/>
    <mergeCell ref="A183:B183"/>
    <mergeCell ref="C183:G183"/>
    <mergeCell ref="I183:K183"/>
    <mergeCell ref="L183:T183"/>
    <mergeCell ref="A185:B185"/>
    <mergeCell ref="C185:G185"/>
    <mergeCell ref="I185:J185"/>
    <mergeCell ref="K185:N185"/>
    <mergeCell ref="O185:Q185"/>
    <mergeCell ref="R185:S185"/>
    <mergeCell ref="U185:V185"/>
    <mergeCell ref="W185:Z185"/>
    <mergeCell ref="R186:T186"/>
    <mergeCell ref="U186:V187"/>
    <mergeCell ref="W186:X187"/>
    <mergeCell ref="Y186:Z187"/>
    <mergeCell ref="O187:Q187"/>
    <mergeCell ref="R187:T187"/>
    <mergeCell ref="A188:B188"/>
    <mergeCell ref="C188:E188"/>
    <mergeCell ref="C186:G187"/>
    <mergeCell ref="H186:H187"/>
    <mergeCell ref="I186:K187"/>
    <mergeCell ref="L186:N186"/>
    <mergeCell ref="L187:N187"/>
    <mergeCell ref="A189:B189"/>
    <mergeCell ref="C189:G189"/>
    <mergeCell ref="I189:K189"/>
    <mergeCell ref="A190:B190"/>
    <mergeCell ref="C190:G190"/>
    <mergeCell ref="I190:K190"/>
    <mergeCell ref="A191:B191"/>
    <mergeCell ref="C191:G191"/>
    <mergeCell ref="I191:K191"/>
    <mergeCell ref="L191:T191"/>
    <mergeCell ref="A193:B193"/>
    <mergeCell ref="C193:G193"/>
    <mergeCell ref="I193:J193"/>
    <mergeCell ref="K193:N193"/>
    <mergeCell ref="O193:Q193"/>
    <mergeCell ref="R193:S193"/>
    <mergeCell ref="U193:V193"/>
    <mergeCell ref="W193:Z193"/>
    <mergeCell ref="R194:T194"/>
    <mergeCell ref="U194:V195"/>
    <mergeCell ref="W194:X195"/>
    <mergeCell ref="Y194:Z195"/>
    <mergeCell ref="O195:Q195"/>
    <mergeCell ref="R195:T195"/>
    <mergeCell ref="A196:B196"/>
    <mergeCell ref="C196:E196"/>
    <mergeCell ref="C194:G195"/>
    <mergeCell ref="H194:H195"/>
    <mergeCell ref="I194:K195"/>
    <mergeCell ref="L194:N194"/>
    <mergeCell ref="L195:N195"/>
    <mergeCell ref="A197:B197"/>
    <mergeCell ref="C197:G197"/>
    <mergeCell ref="I197:K197"/>
    <mergeCell ref="A198:B198"/>
    <mergeCell ref="C198:G198"/>
    <mergeCell ref="I198:K198"/>
    <mergeCell ref="A199:B199"/>
    <mergeCell ref="C199:G199"/>
    <mergeCell ref="I199:K199"/>
    <mergeCell ref="L199:T199"/>
    <mergeCell ref="A201:B201"/>
    <mergeCell ref="C201:G201"/>
    <mergeCell ref="I201:J201"/>
    <mergeCell ref="K201:N201"/>
    <mergeCell ref="O201:Q201"/>
    <mergeCell ref="R201:S201"/>
    <mergeCell ref="U201:V201"/>
    <mergeCell ref="W201:Z201"/>
    <mergeCell ref="R202:T202"/>
    <mergeCell ref="U202:V203"/>
    <mergeCell ref="W202:X203"/>
    <mergeCell ref="Y202:Z203"/>
    <mergeCell ref="O203:Q203"/>
    <mergeCell ref="R203:T203"/>
    <mergeCell ref="A204:B204"/>
    <mergeCell ref="C204:E204"/>
    <mergeCell ref="C202:G203"/>
    <mergeCell ref="H202:H203"/>
    <mergeCell ref="I202:K203"/>
    <mergeCell ref="L202:N202"/>
    <mergeCell ref="L203:N203"/>
    <mergeCell ref="A205:B205"/>
    <mergeCell ref="C205:G205"/>
    <mergeCell ref="I205:K205"/>
    <mergeCell ref="A206:B206"/>
    <mergeCell ref="C206:G206"/>
    <mergeCell ref="I206:K206"/>
    <mergeCell ref="A207:B207"/>
    <mergeCell ref="C207:G207"/>
    <mergeCell ref="I207:K207"/>
    <mergeCell ref="L207:T207"/>
    <mergeCell ref="A209:B209"/>
    <mergeCell ref="C209:G209"/>
    <mergeCell ref="I209:J209"/>
    <mergeCell ref="K209:N209"/>
    <mergeCell ref="O209:Q209"/>
    <mergeCell ref="R209:S209"/>
    <mergeCell ref="U209:V209"/>
    <mergeCell ref="W209:Z209"/>
    <mergeCell ref="R210:T210"/>
    <mergeCell ref="U210:V211"/>
    <mergeCell ref="W210:X211"/>
    <mergeCell ref="Y210:Z211"/>
    <mergeCell ref="O211:Q211"/>
    <mergeCell ref="R211:T211"/>
    <mergeCell ref="A212:B212"/>
    <mergeCell ref="C212:E212"/>
    <mergeCell ref="C210:G211"/>
    <mergeCell ref="H210:H211"/>
    <mergeCell ref="I210:K211"/>
    <mergeCell ref="L210:N210"/>
    <mergeCell ref="L211:N211"/>
    <mergeCell ref="A213:B213"/>
    <mergeCell ref="C213:G213"/>
    <mergeCell ref="I213:K213"/>
    <mergeCell ref="A214:B214"/>
    <mergeCell ref="C214:G214"/>
    <mergeCell ref="I214:K214"/>
    <mergeCell ref="A215:B215"/>
    <mergeCell ref="C215:G215"/>
    <mergeCell ref="I215:K215"/>
    <mergeCell ref="L215:T215"/>
    <mergeCell ref="A217:B217"/>
    <mergeCell ref="C217:G217"/>
    <mergeCell ref="I217:J217"/>
    <mergeCell ref="K217:N217"/>
    <mergeCell ref="O217:Q217"/>
    <mergeCell ref="R217:S217"/>
    <mergeCell ref="U217:V217"/>
    <mergeCell ref="W217:Z217"/>
    <mergeCell ref="R218:T218"/>
    <mergeCell ref="U218:V219"/>
    <mergeCell ref="W218:X219"/>
    <mergeCell ref="Y218:Z219"/>
    <mergeCell ref="O219:Q219"/>
    <mergeCell ref="R219:T219"/>
    <mergeCell ref="A220:B220"/>
    <mergeCell ref="C220:E220"/>
    <mergeCell ref="C218:G219"/>
    <mergeCell ref="H218:H219"/>
    <mergeCell ref="I218:K219"/>
    <mergeCell ref="L218:N218"/>
    <mergeCell ref="L219:N219"/>
    <mergeCell ref="A221:B221"/>
    <mergeCell ref="C221:G221"/>
    <mergeCell ref="I221:K221"/>
    <mergeCell ref="A222:B222"/>
    <mergeCell ref="C222:G222"/>
    <mergeCell ref="I222:K222"/>
    <mergeCell ref="A223:B223"/>
    <mergeCell ref="C223:G223"/>
    <mergeCell ref="I223:K223"/>
    <mergeCell ref="L223:T223"/>
    <mergeCell ref="A225:B225"/>
    <mergeCell ref="C225:G225"/>
    <mergeCell ref="I225:J225"/>
    <mergeCell ref="K225:N225"/>
    <mergeCell ref="O225:Q225"/>
    <mergeCell ref="R225:S225"/>
    <mergeCell ref="U225:V225"/>
    <mergeCell ref="W225:Z225"/>
    <mergeCell ref="R226:T226"/>
    <mergeCell ref="U226:V227"/>
    <mergeCell ref="W226:X227"/>
    <mergeCell ref="Y226:Z227"/>
    <mergeCell ref="O227:Q227"/>
    <mergeCell ref="R227:T227"/>
    <mergeCell ref="A228:B228"/>
    <mergeCell ref="C228:E228"/>
    <mergeCell ref="C226:G227"/>
    <mergeCell ref="H226:H227"/>
    <mergeCell ref="I226:K227"/>
    <mergeCell ref="L226:N226"/>
    <mergeCell ref="L227:N227"/>
    <mergeCell ref="A229:B229"/>
    <mergeCell ref="C229:G229"/>
    <mergeCell ref="I229:K229"/>
    <mergeCell ref="A230:B230"/>
    <mergeCell ref="C230:G230"/>
    <mergeCell ref="I230:K230"/>
    <mergeCell ref="A231:B231"/>
    <mergeCell ref="C231:G231"/>
    <mergeCell ref="I231:K231"/>
    <mergeCell ref="L231:T231"/>
    <mergeCell ref="A233:B233"/>
    <mergeCell ref="C233:G233"/>
    <mergeCell ref="I233:J233"/>
    <mergeCell ref="K233:N233"/>
    <mergeCell ref="O233:Q233"/>
    <mergeCell ref="R233:S233"/>
    <mergeCell ref="U233:V233"/>
    <mergeCell ref="W233:Z233"/>
    <mergeCell ref="R234:T234"/>
    <mergeCell ref="U234:V235"/>
    <mergeCell ref="W234:X235"/>
    <mergeCell ref="Y234:Z235"/>
    <mergeCell ref="O235:Q235"/>
    <mergeCell ref="R235:T235"/>
    <mergeCell ref="A236:B236"/>
    <mergeCell ref="C236:E236"/>
    <mergeCell ref="C234:G235"/>
    <mergeCell ref="H234:H235"/>
    <mergeCell ref="I234:K235"/>
    <mergeCell ref="L234:N234"/>
    <mergeCell ref="L235:N235"/>
    <mergeCell ref="A237:B237"/>
    <mergeCell ref="C237:G237"/>
    <mergeCell ref="I237:K237"/>
    <mergeCell ref="A238:B238"/>
    <mergeCell ref="C238:G238"/>
    <mergeCell ref="I238:K238"/>
    <mergeCell ref="A239:B239"/>
    <mergeCell ref="C239:G239"/>
    <mergeCell ref="I239:K239"/>
    <mergeCell ref="L239:T239"/>
    <mergeCell ref="A241:B241"/>
    <mergeCell ref="C241:G241"/>
    <mergeCell ref="I241:J241"/>
    <mergeCell ref="K241:N241"/>
    <mergeCell ref="O241:Q241"/>
    <mergeCell ref="R241:S241"/>
    <mergeCell ref="U241:V241"/>
    <mergeCell ref="W241:Z241"/>
    <mergeCell ref="R242:T242"/>
    <mergeCell ref="U242:V243"/>
    <mergeCell ref="W242:X243"/>
    <mergeCell ref="Y242:Z243"/>
    <mergeCell ref="O243:Q243"/>
    <mergeCell ref="R243:T243"/>
    <mergeCell ref="A244:B244"/>
    <mergeCell ref="C244:E244"/>
    <mergeCell ref="C242:G243"/>
    <mergeCell ref="H242:H243"/>
    <mergeCell ref="I242:K243"/>
    <mergeCell ref="L242:N242"/>
    <mergeCell ref="L243:N243"/>
    <mergeCell ref="A245:B245"/>
    <mergeCell ref="C245:G245"/>
    <mergeCell ref="I245:K245"/>
    <mergeCell ref="A246:B246"/>
    <mergeCell ref="C246:G246"/>
    <mergeCell ref="I246:K246"/>
    <mergeCell ref="A247:B247"/>
    <mergeCell ref="C247:G247"/>
    <mergeCell ref="I247:K247"/>
    <mergeCell ref="L247:T247"/>
    <mergeCell ref="A249:B249"/>
    <mergeCell ref="C249:G249"/>
    <mergeCell ref="I249:J249"/>
    <mergeCell ref="K249:N249"/>
    <mergeCell ref="O249:Q249"/>
    <mergeCell ref="R249:S249"/>
    <mergeCell ref="U249:V249"/>
    <mergeCell ref="W249:Z249"/>
    <mergeCell ref="R250:T250"/>
    <mergeCell ref="U250:V251"/>
    <mergeCell ref="W250:X251"/>
    <mergeCell ref="Y250:Z251"/>
    <mergeCell ref="O251:Q251"/>
    <mergeCell ref="R251:T251"/>
    <mergeCell ref="A252:B252"/>
    <mergeCell ref="C252:E252"/>
    <mergeCell ref="C250:G251"/>
    <mergeCell ref="H250:H251"/>
    <mergeCell ref="I250:K251"/>
    <mergeCell ref="L250:N250"/>
    <mergeCell ref="L251:N251"/>
    <mergeCell ref="A253:B253"/>
    <mergeCell ref="C253:G253"/>
    <mergeCell ref="I253:K253"/>
    <mergeCell ref="A254:B254"/>
    <mergeCell ref="C254:G254"/>
    <mergeCell ref="I254:K254"/>
    <mergeCell ref="A255:B255"/>
    <mergeCell ref="C255:G255"/>
    <mergeCell ref="I255:K255"/>
    <mergeCell ref="L255:T255"/>
    <mergeCell ref="A257:B257"/>
    <mergeCell ref="C257:G257"/>
    <mergeCell ref="I257:J257"/>
    <mergeCell ref="K257:N257"/>
    <mergeCell ref="O257:Q257"/>
    <mergeCell ref="R257:S257"/>
    <mergeCell ref="U257:V257"/>
    <mergeCell ref="W257:Z257"/>
    <mergeCell ref="R258:T258"/>
    <mergeCell ref="U258:V259"/>
    <mergeCell ref="W258:X259"/>
    <mergeCell ref="Y258:Z259"/>
    <mergeCell ref="O259:Q259"/>
    <mergeCell ref="R259:T259"/>
    <mergeCell ref="A260:B260"/>
    <mergeCell ref="C260:E260"/>
    <mergeCell ref="C258:G259"/>
    <mergeCell ref="H258:H259"/>
    <mergeCell ref="I258:K259"/>
    <mergeCell ref="L258:N258"/>
    <mergeCell ref="L259:N259"/>
    <mergeCell ref="A261:B261"/>
    <mergeCell ref="C261:G261"/>
    <mergeCell ref="I261:K261"/>
    <mergeCell ref="A262:B262"/>
    <mergeCell ref="C262:G262"/>
    <mergeCell ref="I262:K262"/>
    <mergeCell ref="A263:B263"/>
    <mergeCell ref="C263:G263"/>
    <mergeCell ref="I263:K263"/>
    <mergeCell ref="L263:T263"/>
    <mergeCell ref="A265:B265"/>
    <mergeCell ref="C265:G265"/>
    <mergeCell ref="I265:J265"/>
    <mergeCell ref="K265:N265"/>
    <mergeCell ref="O265:Q265"/>
    <mergeCell ref="R265:S265"/>
    <mergeCell ref="U265:V265"/>
    <mergeCell ref="W265:Z265"/>
    <mergeCell ref="R266:T266"/>
    <mergeCell ref="U266:V267"/>
    <mergeCell ref="W266:X267"/>
    <mergeCell ref="Y266:Z267"/>
    <mergeCell ref="O267:Q267"/>
    <mergeCell ref="R267:T267"/>
    <mergeCell ref="A268:B268"/>
    <mergeCell ref="C268:E268"/>
    <mergeCell ref="C266:G267"/>
    <mergeCell ref="H266:H267"/>
    <mergeCell ref="I266:K267"/>
    <mergeCell ref="L266:N266"/>
    <mergeCell ref="L267:N267"/>
    <mergeCell ref="A269:B269"/>
    <mergeCell ref="C269:G269"/>
    <mergeCell ref="I269:K269"/>
    <mergeCell ref="A270:B270"/>
    <mergeCell ref="C270:G270"/>
    <mergeCell ref="I270:K270"/>
    <mergeCell ref="A271:B271"/>
    <mergeCell ref="C271:G271"/>
    <mergeCell ref="I271:K271"/>
    <mergeCell ref="L271:T271"/>
    <mergeCell ref="A273:B273"/>
    <mergeCell ref="C273:G273"/>
    <mergeCell ref="I273:J273"/>
    <mergeCell ref="K273:N273"/>
    <mergeCell ref="O273:Q273"/>
    <mergeCell ref="R273:S273"/>
    <mergeCell ref="U273:V273"/>
    <mergeCell ref="W273:Z273"/>
    <mergeCell ref="R274:T274"/>
    <mergeCell ref="U274:V275"/>
    <mergeCell ref="W274:X275"/>
    <mergeCell ref="Y274:Z275"/>
    <mergeCell ref="O275:Q275"/>
    <mergeCell ref="R275:T275"/>
    <mergeCell ref="A276:B276"/>
    <mergeCell ref="C276:E276"/>
    <mergeCell ref="C274:G275"/>
    <mergeCell ref="H274:H275"/>
    <mergeCell ref="I274:K275"/>
    <mergeCell ref="L274:N274"/>
    <mergeCell ref="L275:N275"/>
    <mergeCell ref="A277:B277"/>
    <mergeCell ref="C277:G277"/>
    <mergeCell ref="I277:K277"/>
    <mergeCell ref="A278:B278"/>
    <mergeCell ref="C278:G278"/>
    <mergeCell ref="I278:K278"/>
    <mergeCell ref="A279:B279"/>
    <mergeCell ref="C279:G279"/>
    <mergeCell ref="I279:K279"/>
    <mergeCell ref="L279:T279"/>
    <mergeCell ref="A281:B281"/>
    <mergeCell ref="C281:G281"/>
    <mergeCell ref="I281:J281"/>
    <mergeCell ref="K281:N281"/>
    <mergeCell ref="O281:Q281"/>
    <mergeCell ref="R281:S281"/>
    <mergeCell ref="U281:V281"/>
    <mergeCell ref="W281:Z281"/>
    <mergeCell ref="R282:T282"/>
    <mergeCell ref="U282:V283"/>
    <mergeCell ref="W282:X283"/>
    <mergeCell ref="Y282:Z283"/>
    <mergeCell ref="O283:Q283"/>
    <mergeCell ref="R283:T283"/>
    <mergeCell ref="A284:B284"/>
    <mergeCell ref="C284:E284"/>
    <mergeCell ref="C282:G283"/>
    <mergeCell ref="H282:H283"/>
    <mergeCell ref="I282:K283"/>
    <mergeCell ref="L282:N282"/>
    <mergeCell ref="L283:N283"/>
    <mergeCell ref="A285:B285"/>
    <mergeCell ref="C285:G285"/>
    <mergeCell ref="I285:K285"/>
    <mergeCell ref="A286:B286"/>
    <mergeCell ref="C286:G286"/>
    <mergeCell ref="I286:K286"/>
    <mergeCell ref="A287:B287"/>
    <mergeCell ref="C287:G287"/>
    <mergeCell ref="I287:K287"/>
    <mergeCell ref="L287:T287"/>
    <mergeCell ref="A289:B289"/>
    <mergeCell ref="C289:G289"/>
    <mergeCell ref="I289:J289"/>
    <mergeCell ref="K289:N289"/>
    <mergeCell ref="O289:Q289"/>
    <mergeCell ref="R289:S289"/>
    <mergeCell ref="U289:V289"/>
    <mergeCell ref="W289:Z289"/>
    <mergeCell ref="R290:T290"/>
    <mergeCell ref="U290:V291"/>
    <mergeCell ref="W290:X291"/>
    <mergeCell ref="Y290:Z291"/>
    <mergeCell ref="O291:Q291"/>
    <mergeCell ref="R291:T291"/>
    <mergeCell ref="A292:B292"/>
    <mergeCell ref="C292:E292"/>
    <mergeCell ref="C290:G291"/>
    <mergeCell ref="H290:H291"/>
    <mergeCell ref="I290:K291"/>
    <mergeCell ref="L290:N290"/>
    <mergeCell ref="L291:N291"/>
    <mergeCell ref="A293:B293"/>
    <mergeCell ref="C293:G293"/>
    <mergeCell ref="I293:K293"/>
    <mergeCell ref="A294:B294"/>
    <mergeCell ref="C294:G294"/>
    <mergeCell ref="I294:K294"/>
    <mergeCell ref="A295:B295"/>
    <mergeCell ref="C295:G295"/>
    <mergeCell ref="I295:K295"/>
    <mergeCell ref="L295:T295"/>
    <mergeCell ref="A297:B297"/>
    <mergeCell ref="C297:G297"/>
    <mergeCell ref="I297:J297"/>
    <mergeCell ref="K297:N297"/>
    <mergeCell ref="O297:Q297"/>
    <mergeCell ref="R297:S297"/>
    <mergeCell ref="U297:V297"/>
    <mergeCell ref="W297:Z297"/>
    <mergeCell ref="R298:T298"/>
    <mergeCell ref="U298:V299"/>
    <mergeCell ref="W298:X299"/>
    <mergeCell ref="Y298:Z299"/>
    <mergeCell ref="O299:Q299"/>
    <mergeCell ref="R299:T299"/>
    <mergeCell ref="A300:B300"/>
    <mergeCell ref="C300:E300"/>
    <mergeCell ref="C298:G299"/>
    <mergeCell ref="H298:H299"/>
    <mergeCell ref="I298:K299"/>
    <mergeCell ref="L298:N298"/>
    <mergeCell ref="L299:N299"/>
    <mergeCell ref="A301:B301"/>
    <mergeCell ref="C301:G301"/>
    <mergeCell ref="I301:K301"/>
    <mergeCell ref="A302:B302"/>
    <mergeCell ref="C302:G302"/>
    <mergeCell ref="I302:K302"/>
    <mergeCell ref="A303:B303"/>
    <mergeCell ref="C303:G303"/>
    <mergeCell ref="I303:K303"/>
    <mergeCell ref="L303:T303"/>
    <mergeCell ref="A305:B305"/>
    <mergeCell ref="C305:G305"/>
    <mergeCell ref="I305:J305"/>
    <mergeCell ref="K305:N305"/>
    <mergeCell ref="O305:Q305"/>
    <mergeCell ref="R305:S305"/>
    <mergeCell ref="U305:V305"/>
    <mergeCell ref="W305:Z305"/>
    <mergeCell ref="R306:T306"/>
    <mergeCell ref="U306:V307"/>
    <mergeCell ref="W306:X307"/>
    <mergeCell ref="Y306:Z307"/>
    <mergeCell ref="O307:Q307"/>
    <mergeCell ref="R307:T307"/>
    <mergeCell ref="A308:B308"/>
    <mergeCell ref="C308:E308"/>
    <mergeCell ref="C306:G307"/>
    <mergeCell ref="H306:H307"/>
    <mergeCell ref="I306:K307"/>
    <mergeCell ref="L306:N306"/>
    <mergeCell ref="L307:N307"/>
    <mergeCell ref="A309:B309"/>
    <mergeCell ref="C309:G309"/>
    <mergeCell ref="I309:K309"/>
    <mergeCell ref="A310:B310"/>
    <mergeCell ref="C310:G310"/>
    <mergeCell ref="I310:K310"/>
    <mergeCell ref="A311:B311"/>
    <mergeCell ref="C311:G311"/>
    <mergeCell ref="I311:K311"/>
    <mergeCell ref="Y314:Z315"/>
    <mergeCell ref="L311:T311"/>
    <mergeCell ref="A313:B313"/>
    <mergeCell ref="C313:G313"/>
    <mergeCell ref="I313:J313"/>
    <mergeCell ref="K313:N313"/>
    <mergeCell ref="O313:Q313"/>
    <mergeCell ref="I317:K317"/>
    <mergeCell ref="U313:V313"/>
    <mergeCell ref="W313:Z313"/>
    <mergeCell ref="R314:T314"/>
    <mergeCell ref="U314:V315"/>
    <mergeCell ref="W314:X315"/>
    <mergeCell ref="O315:Q315"/>
    <mergeCell ref="R315:T315"/>
    <mergeCell ref="H314:H315"/>
    <mergeCell ref="I314:K315"/>
    <mergeCell ref="L314:N314"/>
    <mergeCell ref="R313:S313"/>
    <mergeCell ref="A319:B319"/>
    <mergeCell ref="C319:G319"/>
    <mergeCell ref="I319:K319"/>
    <mergeCell ref="L315:N315"/>
    <mergeCell ref="A316:B316"/>
    <mergeCell ref="C316:E316"/>
    <mergeCell ref="A317:B317"/>
    <mergeCell ref="C317:G317"/>
    <mergeCell ref="L319:T319"/>
    <mergeCell ref="C314:G315"/>
    <mergeCell ref="A1:B1"/>
    <mergeCell ref="C1:G1"/>
    <mergeCell ref="I1:J1"/>
    <mergeCell ref="K1:N1"/>
    <mergeCell ref="O1:Q1"/>
    <mergeCell ref="R1:S1"/>
    <mergeCell ref="A318:B318"/>
    <mergeCell ref="C318:G318"/>
    <mergeCell ref="I318:K318"/>
    <mergeCell ref="L3:N3"/>
    <mergeCell ref="O3:Q3"/>
    <mergeCell ref="R3:T3"/>
    <mergeCell ref="A4:B4"/>
    <mergeCell ref="C4:E4"/>
    <mergeCell ref="U1:V1"/>
    <mergeCell ref="W1:Z1"/>
    <mergeCell ref="C2:G3"/>
    <mergeCell ref="H2:H3"/>
    <mergeCell ref="I2:K3"/>
    <mergeCell ref="L2:N2"/>
    <mergeCell ref="R2:T2"/>
    <mergeCell ref="U2:V3"/>
    <mergeCell ref="W2:X3"/>
    <mergeCell ref="Y2:Z3"/>
    <mergeCell ref="A5:B5"/>
    <mergeCell ref="C5:G5"/>
    <mergeCell ref="I5:K5"/>
    <mergeCell ref="A6:B6"/>
    <mergeCell ref="C6:G6"/>
    <mergeCell ref="I6:K6"/>
    <mergeCell ref="A7:B7"/>
    <mergeCell ref="C7:G7"/>
    <mergeCell ref="I7:K7"/>
    <mergeCell ref="L7:T7"/>
    <mergeCell ref="A9:B9"/>
    <mergeCell ref="C9:G9"/>
    <mergeCell ref="I9:J9"/>
    <mergeCell ref="K9:N9"/>
    <mergeCell ref="O9:Q9"/>
    <mergeCell ref="R9:S9"/>
    <mergeCell ref="U9:V9"/>
    <mergeCell ref="W9:Z9"/>
    <mergeCell ref="R10:T10"/>
    <mergeCell ref="U10:V11"/>
    <mergeCell ref="W10:X11"/>
    <mergeCell ref="Y10:Z11"/>
    <mergeCell ref="O11:Q11"/>
    <mergeCell ref="R11:T11"/>
    <mergeCell ref="A12:B12"/>
    <mergeCell ref="C12:E12"/>
    <mergeCell ref="C10:G11"/>
    <mergeCell ref="H10:H11"/>
    <mergeCell ref="I10:K11"/>
    <mergeCell ref="L10:N10"/>
    <mergeCell ref="L11:N11"/>
    <mergeCell ref="A13:B13"/>
    <mergeCell ref="C13:G13"/>
    <mergeCell ref="I13:K13"/>
    <mergeCell ref="A14:B14"/>
    <mergeCell ref="C14:G14"/>
    <mergeCell ref="I14:K14"/>
    <mergeCell ref="A15:B15"/>
    <mergeCell ref="C15:G15"/>
    <mergeCell ref="I15:K15"/>
    <mergeCell ref="L15:T15"/>
    <mergeCell ref="A17:B17"/>
    <mergeCell ref="C17:G17"/>
    <mergeCell ref="I17:J17"/>
    <mergeCell ref="K17:N17"/>
    <mergeCell ref="O17:Q17"/>
    <mergeCell ref="R17:S17"/>
    <mergeCell ref="U17:V17"/>
    <mergeCell ref="W17:Z17"/>
    <mergeCell ref="R18:T18"/>
    <mergeCell ref="U18:V19"/>
    <mergeCell ref="W18:X19"/>
    <mergeCell ref="Y18:Z19"/>
    <mergeCell ref="O19:Q19"/>
    <mergeCell ref="R19:T19"/>
    <mergeCell ref="A20:B20"/>
    <mergeCell ref="C20:E20"/>
    <mergeCell ref="C18:G19"/>
    <mergeCell ref="H18:H19"/>
    <mergeCell ref="I18:K19"/>
    <mergeCell ref="L18:N18"/>
    <mergeCell ref="L19:N19"/>
    <mergeCell ref="A21:B21"/>
    <mergeCell ref="C21:G21"/>
    <mergeCell ref="I21:K21"/>
    <mergeCell ref="A22:B22"/>
    <mergeCell ref="C22:G22"/>
    <mergeCell ref="I22:K22"/>
    <mergeCell ref="A23:B23"/>
    <mergeCell ref="C23:G23"/>
    <mergeCell ref="I23:K23"/>
    <mergeCell ref="L23:T23"/>
    <mergeCell ref="A25:B25"/>
    <mergeCell ref="C25:G25"/>
    <mergeCell ref="I25:J25"/>
    <mergeCell ref="K25:N25"/>
    <mergeCell ref="O25:Q25"/>
    <mergeCell ref="R25:S25"/>
    <mergeCell ref="U25:V25"/>
    <mergeCell ref="W25:Z25"/>
    <mergeCell ref="R26:T26"/>
    <mergeCell ref="U26:V27"/>
    <mergeCell ref="W26:X27"/>
    <mergeCell ref="Y26:Z27"/>
    <mergeCell ref="O27:Q27"/>
    <mergeCell ref="R27:T27"/>
    <mergeCell ref="A28:B28"/>
    <mergeCell ref="C28:E28"/>
    <mergeCell ref="C26:G27"/>
    <mergeCell ref="H26:H27"/>
    <mergeCell ref="I26:K27"/>
    <mergeCell ref="L26:N26"/>
    <mergeCell ref="L27:N27"/>
    <mergeCell ref="A29:B29"/>
    <mergeCell ref="C29:G29"/>
    <mergeCell ref="I29:K29"/>
    <mergeCell ref="A30:B30"/>
    <mergeCell ref="C30:G30"/>
    <mergeCell ref="I30:K30"/>
    <mergeCell ref="A31:B31"/>
    <mergeCell ref="C31:G31"/>
    <mergeCell ref="I31:K31"/>
    <mergeCell ref="L31:T31"/>
    <mergeCell ref="A33:B33"/>
    <mergeCell ref="C33:G33"/>
    <mergeCell ref="I33:J33"/>
    <mergeCell ref="K33:N33"/>
    <mergeCell ref="O33:Q33"/>
    <mergeCell ref="R33:S33"/>
    <mergeCell ref="U33:V33"/>
    <mergeCell ref="W33:Z33"/>
    <mergeCell ref="R34:T34"/>
    <mergeCell ref="U34:V35"/>
    <mergeCell ref="W34:X35"/>
    <mergeCell ref="Y34:Z35"/>
    <mergeCell ref="O35:Q35"/>
    <mergeCell ref="R35:T35"/>
    <mergeCell ref="A36:B36"/>
    <mergeCell ref="C36:E36"/>
    <mergeCell ref="C34:G35"/>
    <mergeCell ref="H34:H35"/>
    <mergeCell ref="I34:K35"/>
    <mergeCell ref="L34:N34"/>
    <mergeCell ref="L35:N35"/>
    <mergeCell ref="A37:B37"/>
    <mergeCell ref="C37:G37"/>
    <mergeCell ref="I37:K37"/>
    <mergeCell ref="A38:B38"/>
    <mergeCell ref="C38:G38"/>
    <mergeCell ref="I38:K38"/>
    <mergeCell ref="A39:B39"/>
    <mergeCell ref="C39:G39"/>
    <mergeCell ref="I39:K39"/>
    <mergeCell ref="L39:T39"/>
    <mergeCell ref="A41:B41"/>
    <mergeCell ref="C41:G41"/>
    <mergeCell ref="I41:J41"/>
    <mergeCell ref="K41:N41"/>
    <mergeCell ref="O41:Q41"/>
    <mergeCell ref="R41:S41"/>
    <mergeCell ref="U41:V41"/>
    <mergeCell ref="W41:Z41"/>
    <mergeCell ref="R42:T42"/>
    <mergeCell ref="U42:V43"/>
    <mergeCell ref="W42:X43"/>
    <mergeCell ref="Y42:Z43"/>
    <mergeCell ref="O43:Q43"/>
    <mergeCell ref="R43:T43"/>
    <mergeCell ref="A44:B44"/>
    <mergeCell ref="C44:E44"/>
    <mergeCell ref="C42:G43"/>
    <mergeCell ref="H42:H43"/>
    <mergeCell ref="I42:K43"/>
    <mergeCell ref="L42:N42"/>
    <mergeCell ref="L43:N43"/>
    <mergeCell ref="A45:B45"/>
    <mergeCell ref="C45:G45"/>
    <mergeCell ref="I45:K45"/>
    <mergeCell ref="A46:B46"/>
    <mergeCell ref="C46:G46"/>
    <mergeCell ref="I46:K46"/>
    <mergeCell ref="A47:B47"/>
    <mergeCell ref="C47:G47"/>
    <mergeCell ref="I47:K47"/>
    <mergeCell ref="L47:T47"/>
    <mergeCell ref="A49:B49"/>
    <mergeCell ref="C49:G49"/>
    <mergeCell ref="I49:J49"/>
    <mergeCell ref="K49:N49"/>
    <mergeCell ref="O49:Q49"/>
    <mergeCell ref="R49:S49"/>
    <mergeCell ref="U49:V49"/>
    <mergeCell ref="W49:Z49"/>
    <mergeCell ref="R50:T50"/>
    <mergeCell ref="U50:V51"/>
    <mergeCell ref="W50:X51"/>
    <mergeCell ref="Y50:Z51"/>
    <mergeCell ref="O51:Q51"/>
    <mergeCell ref="R51:T51"/>
    <mergeCell ref="A52:B52"/>
    <mergeCell ref="C52:E52"/>
    <mergeCell ref="C50:G51"/>
    <mergeCell ref="H50:H51"/>
    <mergeCell ref="I50:K51"/>
    <mergeCell ref="L50:N50"/>
    <mergeCell ref="L51:N51"/>
    <mergeCell ref="A53:B53"/>
    <mergeCell ref="C53:G53"/>
    <mergeCell ref="I53:K53"/>
    <mergeCell ref="A54:B54"/>
    <mergeCell ref="C54:G54"/>
    <mergeCell ref="I54:K54"/>
    <mergeCell ref="A55:B55"/>
    <mergeCell ref="C55:G55"/>
    <mergeCell ref="I55:K55"/>
    <mergeCell ref="L55:T55"/>
    <mergeCell ref="A57:B57"/>
    <mergeCell ref="C57:G57"/>
    <mergeCell ref="I57:J57"/>
    <mergeCell ref="K57:N57"/>
    <mergeCell ref="O57:Q57"/>
    <mergeCell ref="R57:S57"/>
    <mergeCell ref="U57:V57"/>
    <mergeCell ref="W57:Z57"/>
    <mergeCell ref="R58:T58"/>
    <mergeCell ref="U58:V59"/>
    <mergeCell ref="W58:X59"/>
    <mergeCell ref="Y58:Z59"/>
    <mergeCell ref="O59:Q59"/>
    <mergeCell ref="R59:T59"/>
    <mergeCell ref="A60:B60"/>
    <mergeCell ref="C60:E60"/>
    <mergeCell ref="C58:G59"/>
    <mergeCell ref="H58:H59"/>
    <mergeCell ref="I58:K59"/>
    <mergeCell ref="L58:N58"/>
    <mergeCell ref="L59:N59"/>
    <mergeCell ref="A61:B61"/>
    <mergeCell ref="C61:G61"/>
    <mergeCell ref="I61:K61"/>
    <mergeCell ref="A62:B62"/>
    <mergeCell ref="C62:G62"/>
    <mergeCell ref="I62:K62"/>
    <mergeCell ref="A63:B63"/>
    <mergeCell ref="C63:G63"/>
    <mergeCell ref="I63:K63"/>
    <mergeCell ref="L63:T63"/>
    <mergeCell ref="A65:B65"/>
    <mergeCell ref="C65:G65"/>
    <mergeCell ref="I65:J65"/>
    <mergeCell ref="K65:N65"/>
    <mergeCell ref="O65:Q65"/>
    <mergeCell ref="R65:S65"/>
    <mergeCell ref="U65:V65"/>
    <mergeCell ref="W65:Z65"/>
    <mergeCell ref="R66:T66"/>
    <mergeCell ref="U66:V67"/>
    <mergeCell ref="W66:X67"/>
    <mergeCell ref="Y66:Z67"/>
    <mergeCell ref="O67:Q67"/>
    <mergeCell ref="R67:T67"/>
    <mergeCell ref="A68:B68"/>
    <mergeCell ref="C68:E68"/>
    <mergeCell ref="C66:G67"/>
    <mergeCell ref="H66:H67"/>
    <mergeCell ref="I66:K67"/>
    <mergeCell ref="L66:N66"/>
    <mergeCell ref="L67:N67"/>
    <mergeCell ref="A69:B69"/>
    <mergeCell ref="C69:G69"/>
    <mergeCell ref="I69:K69"/>
    <mergeCell ref="A70:B70"/>
    <mergeCell ref="C70:G70"/>
    <mergeCell ref="I70:K70"/>
    <mergeCell ref="A71:B71"/>
    <mergeCell ref="C71:G71"/>
    <mergeCell ref="I71:K71"/>
    <mergeCell ref="L71:T71"/>
    <mergeCell ref="A73:B73"/>
    <mergeCell ref="C73:G73"/>
    <mergeCell ref="I73:J73"/>
    <mergeCell ref="K73:N73"/>
    <mergeCell ref="O73:Q73"/>
    <mergeCell ref="R73:S73"/>
    <mergeCell ref="U73:V73"/>
    <mergeCell ref="W73:Z73"/>
    <mergeCell ref="R74:T74"/>
    <mergeCell ref="U74:V75"/>
    <mergeCell ref="W74:X75"/>
    <mergeCell ref="Y74:Z75"/>
    <mergeCell ref="O75:Q75"/>
    <mergeCell ref="R75:T75"/>
    <mergeCell ref="A76:B76"/>
    <mergeCell ref="C76:E76"/>
    <mergeCell ref="C74:G75"/>
    <mergeCell ref="H74:H75"/>
    <mergeCell ref="I74:K75"/>
    <mergeCell ref="L74:N74"/>
    <mergeCell ref="L75:N75"/>
    <mergeCell ref="A77:B77"/>
    <mergeCell ref="C77:G77"/>
    <mergeCell ref="I77:K77"/>
    <mergeCell ref="A78:B78"/>
    <mergeCell ref="C78:G78"/>
    <mergeCell ref="I78:K78"/>
    <mergeCell ref="A79:B79"/>
    <mergeCell ref="C79:G79"/>
    <mergeCell ref="I79:K79"/>
    <mergeCell ref="L79:T79"/>
    <mergeCell ref="A81:B81"/>
    <mergeCell ref="C81:G81"/>
    <mergeCell ref="I81:J81"/>
    <mergeCell ref="K81:N81"/>
    <mergeCell ref="O81:Q81"/>
    <mergeCell ref="R81:S81"/>
    <mergeCell ref="U81:V81"/>
    <mergeCell ref="W81:Z81"/>
    <mergeCell ref="R82:T82"/>
    <mergeCell ref="U82:V83"/>
    <mergeCell ref="W82:X83"/>
    <mergeCell ref="Y82:Z83"/>
    <mergeCell ref="O83:Q83"/>
    <mergeCell ref="R83:T83"/>
    <mergeCell ref="A84:B84"/>
    <mergeCell ref="C84:E84"/>
    <mergeCell ref="C82:G83"/>
    <mergeCell ref="H82:H83"/>
    <mergeCell ref="I82:K83"/>
    <mergeCell ref="L82:N82"/>
    <mergeCell ref="L83:N83"/>
    <mergeCell ref="A85:B85"/>
    <mergeCell ref="C85:G85"/>
    <mergeCell ref="I85:K85"/>
    <mergeCell ref="A86:B86"/>
    <mergeCell ref="C86:G86"/>
    <mergeCell ref="I86:K86"/>
    <mergeCell ref="A87:B87"/>
    <mergeCell ref="C87:G87"/>
    <mergeCell ref="I87:K87"/>
    <mergeCell ref="L87:T87"/>
    <mergeCell ref="A89:B89"/>
    <mergeCell ref="C89:G89"/>
    <mergeCell ref="I89:J89"/>
    <mergeCell ref="K89:N89"/>
    <mergeCell ref="O89:Q89"/>
    <mergeCell ref="R89:S89"/>
    <mergeCell ref="U89:V89"/>
    <mergeCell ref="W89:Z89"/>
    <mergeCell ref="R90:T90"/>
    <mergeCell ref="U90:V91"/>
    <mergeCell ref="W90:X91"/>
    <mergeCell ref="Y90:Z91"/>
    <mergeCell ref="O91:Q91"/>
    <mergeCell ref="R91:T91"/>
    <mergeCell ref="A92:B92"/>
    <mergeCell ref="C92:E92"/>
    <mergeCell ref="C90:G91"/>
    <mergeCell ref="H90:H91"/>
    <mergeCell ref="I90:K91"/>
    <mergeCell ref="L90:N90"/>
    <mergeCell ref="L91:N91"/>
    <mergeCell ref="A93:B93"/>
    <mergeCell ref="C93:G93"/>
    <mergeCell ref="I93:K93"/>
    <mergeCell ref="A94:B94"/>
    <mergeCell ref="C94:G94"/>
    <mergeCell ref="I94:K94"/>
    <mergeCell ref="O97:Q97"/>
    <mergeCell ref="A95:B95"/>
    <mergeCell ref="C95:G95"/>
    <mergeCell ref="I95:K95"/>
    <mergeCell ref="L95:T95"/>
    <mergeCell ref="C98:G99"/>
    <mergeCell ref="H98:H99"/>
    <mergeCell ref="I98:K99"/>
    <mergeCell ref="L98:N98"/>
    <mergeCell ref="A97:B97"/>
    <mergeCell ref="C97:G97"/>
    <mergeCell ref="I97:J97"/>
    <mergeCell ref="K97:N97"/>
    <mergeCell ref="R97:S97"/>
    <mergeCell ref="Y98:Z99"/>
    <mergeCell ref="L99:N99"/>
    <mergeCell ref="O99:Q99"/>
    <mergeCell ref="R99:T99"/>
    <mergeCell ref="U97:V97"/>
    <mergeCell ref="W97:Z97"/>
    <mergeCell ref="R98:T98"/>
    <mergeCell ref="U98:V99"/>
    <mergeCell ref="W98:X99"/>
    <mergeCell ref="A100:B100"/>
    <mergeCell ref="C100:E100"/>
    <mergeCell ref="A101:B101"/>
    <mergeCell ref="C101:G101"/>
    <mergeCell ref="I101:K101"/>
    <mergeCell ref="A102:B102"/>
    <mergeCell ref="C102:G102"/>
    <mergeCell ref="I102:K102"/>
    <mergeCell ref="A103:B103"/>
    <mergeCell ref="C103:G103"/>
    <mergeCell ref="I103:K103"/>
    <mergeCell ref="L103:T103"/>
    <mergeCell ref="A105:B105"/>
    <mergeCell ref="C105:G105"/>
    <mergeCell ref="I105:J105"/>
    <mergeCell ref="K105:N105"/>
    <mergeCell ref="O105:Q105"/>
    <mergeCell ref="R105:S105"/>
    <mergeCell ref="U105:V105"/>
    <mergeCell ref="W105:Z105"/>
    <mergeCell ref="R106:T106"/>
    <mergeCell ref="U106:V107"/>
    <mergeCell ref="W106:X107"/>
    <mergeCell ref="Y106:Z107"/>
    <mergeCell ref="O107:Q107"/>
    <mergeCell ref="R107:T107"/>
    <mergeCell ref="A108:B108"/>
    <mergeCell ref="C108:E108"/>
    <mergeCell ref="C106:G107"/>
    <mergeCell ref="H106:H107"/>
    <mergeCell ref="I106:K107"/>
    <mergeCell ref="L106:N106"/>
    <mergeCell ref="L107:N107"/>
    <mergeCell ref="A109:B109"/>
    <mergeCell ref="C109:G109"/>
    <mergeCell ref="I109:K109"/>
    <mergeCell ref="A110:B110"/>
    <mergeCell ref="C110:G110"/>
    <mergeCell ref="I110:K110"/>
    <mergeCell ref="A111:B111"/>
    <mergeCell ref="C111:G111"/>
    <mergeCell ref="I111:K111"/>
    <mergeCell ref="L111:T111"/>
    <mergeCell ref="A113:B113"/>
    <mergeCell ref="C113:G113"/>
    <mergeCell ref="I113:J113"/>
    <mergeCell ref="K113:N113"/>
    <mergeCell ref="O113:Q113"/>
    <mergeCell ref="R113:S113"/>
    <mergeCell ref="U113:V113"/>
    <mergeCell ref="W113:Z113"/>
    <mergeCell ref="R114:T114"/>
    <mergeCell ref="U114:V115"/>
    <mergeCell ref="W114:X115"/>
    <mergeCell ref="Y114:Z115"/>
    <mergeCell ref="O115:Q115"/>
    <mergeCell ref="R115:T115"/>
    <mergeCell ref="A116:B116"/>
    <mergeCell ref="C116:E116"/>
    <mergeCell ref="C114:G115"/>
    <mergeCell ref="H114:H115"/>
    <mergeCell ref="I114:K115"/>
    <mergeCell ref="L114:N114"/>
    <mergeCell ref="L115:N115"/>
    <mergeCell ref="A117:B117"/>
    <mergeCell ref="C117:G117"/>
    <mergeCell ref="I117:K117"/>
    <mergeCell ref="A118:B118"/>
    <mergeCell ref="C118:G118"/>
    <mergeCell ref="I118:K118"/>
    <mergeCell ref="A119:B119"/>
    <mergeCell ref="C119:G119"/>
    <mergeCell ref="I119:K119"/>
    <mergeCell ref="L119:T119"/>
    <mergeCell ref="A121:B121"/>
    <mergeCell ref="C121:G121"/>
    <mergeCell ref="I121:J121"/>
    <mergeCell ref="K121:N121"/>
    <mergeCell ref="O121:Q121"/>
    <mergeCell ref="R121:S121"/>
    <mergeCell ref="U121:V121"/>
    <mergeCell ref="W121:Z121"/>
    <mergeCell ref="R122:T122"/>
    <mergeCell ref="U122:V123"/>
    <mergeCell ref="W122:X123"/>
    <mergeCell ref="Y122:Z123"/>
    <mergeCell ref="O123:Q123"/>
    <mergeCell ref="R123:T123"/>
    <mergeCell ref="A124:B124"/>
    <mergeCell ref="C124:E124"/>
    <mergeCell ref="C122:G123"/>
    <mergeCell ref="H122:H123"/>
    <mergeCell ref="I122:K123"/>
    <mergeCell ref="L122:N122"/>
    <mergeCell ref="L123:N123"/>
    <mergeCell ref="A125:B125"/>
    <mergeCell ref="C125:G125"/>
    <mergeCell ref="I125:K125"/>
    <mergeCell ref="A126:B126"/>
    <mergeCell ref="C126:G126"/>
    <mergeCell ref="I126:K126"/>
    <mergeCell ref="A127:B127"/>
    <mergeCell ref="C127:G127"/>
    <mergeCell ref="I127:K127"/>
    <mergeCell ref="L127:T127"/>
    <mergeCell ref="A129:B129"/>
    <mergeCell ref="C129:G129"/>
    <mergeCell ref="I129:J129"/>
    <mergeCell ref="K129:N129"/>
    <mergeCell ref="O129:Q129"/>
    <mergeCell ref="R129:S129"/>
    <mergeCell ref="U129:V129"/>
    <mergeCell ref="W129:Z129"/>
    <mergeCell ref="R130:T130"/>
    <mergeCell ref="U130:V131"/>
    <mergeCell ref="W130:X131"/>
    <mergeCell ref="Y130:Z131"/>
    <mergeCell ref="O131:Q131"/>
    <mergeCell ref="R131:T131"/>
    <mergeCell ref="A132:B132"/>
    <mergeCell ref="C132:E132"/>
    <mergeCell ref="C130:G131"/>
    <mergeCell ref="H130:H131"/>
    <mergeCell ref="I130:K131"/>
    <mergeCell ref="L130:N130"/>
    <mergeCell ref="L131:N131"/>
    <mergeCell ref="A133:B133"/>
    <mergeCell ref="C133:G133"/>
    <mergeCell ref="I133:K133"/>
    <mergeCell ref="A134:B134"/>
    <mergeCell ref="C134:G134"/>
    <mergeCell ref="I134:K134"/>
    <mergeCell ref="A135:B135"/>
    <mergeCell ref="C135:G135"/>
    <mergeCell ref="I135:K135"/>
    <mergeCell ref="L135:T135"/>
    <mergeCell ref="A137:B137"/>
    <mergeCell ref="C137:G137"/>
    <mergeCell ref="I137:J137"/>
    <mergeCell ref="K137:N137"/>
    <mergeCell ref="O137:Q137"/>
    <mergeCell ref="R137:S137"/>
    <mergeCell ref="U137:V137"/>
    <mergeCell ref="W137:Z137"/>
    <mergeCell ref="R138:T138"/>
    <mergeCell ref="U138:V139"/>
    <mergeCell ref="W138:X139"/>
    <mergeCell ref="Y138:Z139"/>
    <mergeCell ref="O139:Q139"/>
    <mergeCell ref="R139:T139"/>
    <mergeCell ref="A140:B140"/>
    <mergeCell ref="C140:E140"/>
    <mergeCell ref="C138:G139"/>
    <mergeCell ref="H138:H139"/>
    <mergeCell ref="I138:K139"/>
    <mergeCell ref="L138:N138"/>
    <mergeCell ref="L139:N139"/>
    <mergeCell ref="A141:B141"/>
    <mergeCell ref="C141:G141"/>
    <mergeCell ref="I141:K141"/>
    <mergeCell ref="A142:B142"/>
    <mergeCell ref="C142:G142"/>
    <mergeCell ref="I142:K142"/>
    <mergeCell ref="A143:B143"/>
    <mergeCell ref="C143:G143"/>
    <mergeCell ref="I143:K143"/>
    <mergeCell ref="L143:T143"/>
    <mergeCell ref="A145:B145"/>
    <mergeCell ref="C145:G145"/>
    <mergeCell ref="I145:J145"/>
    <mergeCell ref="K145:N145"/>
    <mergeCell ref="O145:Q145"/>
    <mergeCell ref="R145:S145"/>
    <mergeCell ref="U145:V145"/>
    <mergeCell ref="W145:Z145"/>
    <mergeCell ref="R146:T146"/>
    <mergeCell ref="U146:V147"/>
    <mergeCell ref="W146:X147"/>
    <mergeCell ref="Y146:Z147"/>
    <mergeCell ref="O147:Q147"/>
    <mergeCell ref="R147:T147"/>
    <mergeCell ref="A148:B148"/>
    <mergeCell ref="C148:E148"/>
    <mergeCell ref="C146:G147"/>
    <mergeCell ref="H146:H147"/>
    <mergeCell ref="I146:K147"/>
    <mergeCell ref="L146:N146"/>
    <mergeCell ref="L147:N147"/>
    <mergeCell ref="A149:B149"/>
    <mergeCell ref="C149:G149"/>
    <mergeCell ref="I149:K149"/>
    <mergeCell ref="L151:T151"/>
    <mergeCell ref="A150:B150"/>
    <mergeCell ref="C150:G150"/>
    <mergeCell ref="I150:K150"/>
    <mergeCell ref="A151:B151"/>
    <mergeCell ref="C151:G151"/>
    <mergeCell ref="I151:K151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11.00390625" style="393" customWidth="1"/>
    <col min="2" max="3" width="38.25390625" style="392" customWidth="1"/>
    <col min="4" max="4" width="2.00390625" style="0" customWidth="1"/>
  </cols>
  <sheetData>
    <row r="1" spans="1:3" ht="33.75" customHeight="1" thickBot="1">
      <c r="A1" s="682" t="s">
        <v>2682</v>
      </c>
      <c r="B1" s="683"/>
      <c r="C1" s="683"/>
    </row>
    <row r="2" spans="1:3" ht="26.25" customHeight="1">
      <c r="A2" s="395" t="s">
        <v>1869</v>
      </c>
      <c r="B2" s="396" t="s">
        <v>2099</v>
      </c>
      <c r="C2" s="397" t="s">
        <v>2100</v>
      </c>
    </row>
    <row r="3" spans="1:3" ht="26.25" customHeight="1">
      <c r="A3" s="684" t="s">
        <v>2683</v>
      </c>
      <c r="B3" s="686" t="s">
        <v>2685</v>
      </c>
      <c r="C3" s="688" t="s">
        <v>2685</v>
      </c>
    </row>
    <row r="4" spans="1:4" ht="26.25" customHeight="1">
      <c r="A4" s="685"/>
      <c r="B4" s="687"/>
      <c r="C4" s="689"/>
      <c r="D4" s="394"/>
    </row>
    <row r="5" spans="1:4" ht="26.25" customHeight="1">
      <c r="A5" s="684" t="s">
        <v>2684</v>
      </c>
      <c r="B5" s="686" t="s">
        <v>2685</v>
      </c>
      <c r="C5" s="688" t="s">
        <v>2685</v>
      </c>
      <c r="D5" s="394"/>
    </row>
    <row r="6" spans="1:4" ht="26.25" customHeight="1">
      <c r="A6" s="685"/>
      <c r="B6" s="687"/>
      <c r="C6" s="689"/>
      <c r="D6" s="394"/>
    </row>
    <row r="7" spans="1:4" ht="26.25" customHeight="1">
      <c r="A7" s="684" t="s">
        <v>2686</v>
      </c>
      <c r="B7" s="686" t="s">
        <v>2687</v>
      </c>
      <c r="C7" s="688" t="s">
        <v>2687</v>
      </c>
      <c r="D7" s="394"/>
    </row>
    <row r="8" spans="1:4" ht="26.25" customHeight="1" thickBot="1">
      <c r="A8" s="692"/>
      <c r="B8" s="693"/>
      <c r="C8" s="694"/>
      <c r="D8" s="394"/>
    </row>
    <row r="9" spans="1:3" ht="15" customHeight="1">
      <c r="A9" s="398"/>
      <c r="B9" s="399"/>
      <c r="C9" s="399"/>
    </row>
    <row r="10" spans="1:3" ht="27.75" customHeight="1">
      <c r="A10" s="690" t="s">
        <v>430</v>
      </c>
      <c r="B10" s="690"/>
      <c r="C10" s="690"/>
    </row>
    <row r="11" spans="1:3" ht="27" customHeight="1">
      <c r="A11" s="691"/>
      <c r="B11" s="691"/>
      <c r="C11" s="691"/>
    </row>
    <row r="12" ht="14.25">
      <c r="A12" s="391"/>
    </row>
    <row r="13" ht="14.25">
      <c r="A13" s="391"/>
    </row>
    <row r="14" ht="14.25">
      <c r="A14" s="391"/>
    </row>
    <row r="15" ht="14.25">
      <c r="A15" s="391"/>
    </row>
  </sheetData>
  <sheetProtection/>
  <mergeCells count="12">
    <mergeCell ref="A10:C10"/>
    <mergeCell ref="A11:C11"/>
    <mergeCell ref="A5:A6"/>
    <mergeCell ref="B5:B6"/>
    <mergeCell ref="C5:C6"/>
    <mergeCell ref="A7:A8"/>
    <mergeCell ref="B7:B8"/>
    <mergeCell ref="C7:C8"/>
    <mergeCell ref="A1:C1"/>
    <mergeCell ref="A3:A4"/>
    <mergeCell ref="B3:B4"/>
    <mergeCell ref="C3:C4"/>
  </mergeCells>
  <printOptions/>
  <pageMargins left="0.76" right="0.51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Lenovo</cp:lastModifiedBy>
  <cp:lastPrinted>2014-10-19T10:17:22Z</cp:lastPrinted>
  <dcterms:created xsi:type="dcterms:W3CDTF">2003-03-23T13:30:12Z</dcterms:created>
  <dcterms:modified xsi:type="dcterms:W3CDTF">2014-10-20T03:44:41Z</dcterms:modified>
  <cp:category/>
  <cp:version/>
  <cp:contentType/>
  <cp:contentStatus/>
</cp:coreProperties>
</file>